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2\Desktop\работа\Школы и детские сады\школа 30\"/>
    </mc:Choice>
  </mc:AlternateContent>
  <xr:revisionPtr revIDLastSave="0" documentId="13_ncr:1_{6F1DDD1A-412C-4231-ADC2-6375DFEDFFED}" xr6:coauthVersionLast="47" xr6:coauthVersionMax="47" xr10:uidLastSave="{00000000-0000-0000-0000-000000000000}"/>
  <bookViews>
    <workbookView xWindow="7530" yWindow="1095" windowWidth="21090" windowHeight="14175" xr2:uid="{00000000-000D-0000-FFFF-FFFF00000000}"/>
  </bookViews>
  <sheets>
    <sheet name="Page1" sheetId="1" r:id="rId1"/>
  </sheets>
  <calcPr calcId="191029"/>
</workbook>
</file>

<file path=xl/calcChain.xml><?xml version="1.0" encoding="utf-8"?>
<calcChain xmlns="http://schemas.openxmlformats.org/spreadsheetml/2006/main">
  <c r="D56" i="1" l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C56" i="1"/>
  <c r="C37" i="1"/>
  <c r="C104" i="1" l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C9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C190" i="1"/>
  <c r="D181" i="1"/>
  <c r="E181" i="1"/>
  <c r="F181" i="1"/>
  <c r="G181" i="1"/>
  <c r="H181" i="1"/>
  <c r="H191" i="1" s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C18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C17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C16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C15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C14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C13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C12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C11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C9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C8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C74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C66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C48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C2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C18" i="1"/>
  <c r="R191" i="1" l="1"/>
  <c r="J191" i="1"/>
  <c r="Q172" i="1"/>
  <c r="T191" i="1"/>
  <c r="S172" i="1"/>
  <c r="K172" i="1"/>
  <c r="C191" i="1"/>
  <c r="S191" i="1"/>
  <c r="V153" i="1"/>
  <c r="N153" i="1"/>
  <c r="F153" i="1"/>
  <c r="V172" i="1"/>
  <c r="F172" i="1"/>
  <c r="F191" i="1"/>
  <c r="K191" i="1"/>
  <c r="L191" i="1"/>
  <c r="D191" i="1"/>
  <c r="N191" i="1"/>
  <c r="V191" i="1"/>
  <c r="N172" i="1"/>
  <c r="Q191" i="1"/>
  <c r="I191" i="1"/>
  <c r="P191" i="1"/>
  <c r="R172" i="1"/>
  <c r="J172" i="1"/>
  <c r="O191" i="1"/>
  <c r="G191" i="1"/>
  <c r="I172" i="1"/>
  <c r="U191" i="1"/>
  <c r="M191" i="1"/>
  <c r="E191" i="1"/>
  <c r="P172" i="1"/>
  <c r="H172" i="1"/>
  <c r="T75" i="1"/>
  <c r="L75" i="1"/>
  <c r="O172" i="1"/>
  <c r="G172" i="1"/>
  <c r="R75" i="1"/>
  <c r="J75" i="1"/>
  <c r="R95" i="1"/>
  <c r="J95" i="1"/>
  <c r="U172" i="1"/>
  <c r="M172" i="1"/>
  <c r="E172" i="1"/>
  <c r="T172" i="1"/>
  <c r="L172" i="1"/>
  <c r="D172" i="1"/>
  <c r="R153" i="1"/>
  <c r="J153" i="1"/>
  <c r="Q134" i="1"/>
  <c r="I134" i="1"/>
  <c r="Q153" i="1"/>
  <c r="P153" i="1"/>
  <c r="O134" i="1"/>
  <c r="C153" i="1"/>
  <c r="C172" i="1"/>
  <c r="P134" i="1"/>
  <c r="H134" i="1"/>
  <c r="I153" i="1"/>
  <c r="G134" i="1"/>
  <c r="H153" i="1"/>
  <c r="V134" i="1"/>
  <c r="N134" i="1"/>
  <c r="F134" i="1"/>
  <c r="S153" i="1"/>
  <c r="K153" i="1"/>
  <c r="Q95" i="1"/>
  <c r="I95" i="1"/>
  <c r="Q114" i="1"/>
  <c r="I114" i="1"/>
  <c r="U134" i="1"/>
  <c r="M134" i="1"/>
  <c r="E134" i="1"/>
  <c r="O153" i="1"/>
  <c r="G153" i="1"/>
  <c r="P75" i="1"/>
  <c r="H75" i="1"/>
  <c r="P95" i="1"/>
  <c r="H95" i="1"/>
  <c r="T134" i="1"/>
  <c r="L134" i="1"/>
  <c r="D134" i="1"/>
  <c r="O19" i="1"/>
  <c r="G19" i="1"/>
  <c r="O75" i="1"/>
  <c r="G75" i="1"/>
  <c r="S134" i="1"/>
  <c r="K134" i="1"/>
  <c r="U153" i="1"/>
  <c r="M153" i="1"/>
  <c r="E153" i="1"/>
  <c r="C19" i="1"/>
  <c r="V95" i="1"/>
  <c r="N95" i="1"/>
  <c r="F95" i="1"/>
  <c r="R114" i="1"/>
  <c r="R134" i="1"/>
  <c r="J134" i="1"/>
  <c r="T153" i="1"/>
  <c r="L153" i="1"/>
  <c r="D153" i="1"/>
  <c r="C134" i="1"/>
  <c r="S95" i="1"/>
  <c r="K95" i="1"/>
  <c r="V114" i="1"/>
  <c r="N114" i="1"/>
  <c r="F114" i="1"/>
  <c r="S114" i="1"/>
  <c r="K114" i="1"/>
  <c r="S38" i="1"/>
  <c r="S57" i="1" s="1"/>
  <c r="K38" i="1"/>
  <c r="K57" i="1" s="1"/>
  <c r="C95" i="1"/>
  <c r="J114" i="1"/>
  <c r="C114" i="1"/>
  <c r="P114" i="1"/>
  <c r="H114" i="1"/>
  <c r="Q38" i="1"/>
  <c r="Q57" i="1" s="1"/>
  <c r="I38" i="1"/>
  <c r="I57" i="1" s="1"/>
  <c r="U38" i="1"/>
  <c r="U57" i="1" s="1"/>
  <c r="M38" i="1"/>
  <c r="M57" i="1" s="1"/>
  <c r="E38" i="1"/>
  <c r="E57" i="1" s="1"/>
  <c r="Q75" i="1"/>
  <c r="I75" i="1"/>
  <c r="O95" i="1"/>
  <c r="G95" i="1"/>
  <c r="O114" i="1"/>
  <c r="G114" i="1"/>
  <c r="S75" i="1"/>
  <c r="U95" i="1"/>
  <c r="M95" i="1"/>
  <c r="E95" i="1"/>
  <c r="U114" i="1"/>
  <c r="M114" i="1"/>
  <c r="E114" i="1"/>
  <c r="T95" i="1"/>
  <c r="L95" i="1"/>
  <c r="D95" i="1"/>
  <c r="T114" i="1"/>
  <c r="L114" i="1"/>
  <c r="D114" i="1"/>
  <c r="V75" i="1"/>
  <c r="N75" i="1"/>
  <c r="K75" i="1"/>
  <c r="U75" i="1"/>
  <c r="M75" i="1"/>
  <c r="C38" i="1"/>
  <c r="C57" i="1" s="1"/>
  <c r="C75" i="1"/>
  <c r="O38" i="1"/>
  <c r="O57" i="1" s="1"/>
  <c r="F75" i="1"/>
  <c r="E75" i="1"/>
  <c r="D75" i="1"/>
  <c r="U19" i="1"/>
  <c r="G38" i="1"/>
  <c r="G57" i="1" s="1"/>
  <c r="V19" i="1"/>
  <c r="N19" i="1"/>
  <c r="F19" i="1"/>
  <c r="V38" i="1"/>
  <c r="V57" i="1" s="1"/>
  <c r="N38" i="1"/>
  <c r="N57" i="1" s="1"/>
  <c r="F38" i="1"/>
  <c r="F57" i="1" s="1"/>
  <c r="T19" i="1"/>
  <c r="L19" i="1"/>
  <c r="D19" i="1"/>
  <c r="T38" i="1"/>
  <c r="T57" i="1" s="1"/>
  <c r="L38" i="1"/>
  <c r="L57" i="1" s="1"/>
  <c r="D38" i="1"/>
  <c r="D57" i="1" s="1"/>
  <c r="S19" i="1"/>
  <c r="K19" i="1"/>
  <c r="R19" i="1"/>
  <c r="J19" i="1"/>
  <c r="R38" i="1"/>
  <c r="R57" i="1" s="1"/>
  <c r="J38" i="1"/>
  <c r="J57" i="1" s="1"/>
  <c r="M19" i="1"/>
  <c r="E19" i="1"/>
  <c r="Q19" i="1"/>
  <c r="I19" i="1"/>
  <c r="P19" i="1"/>
  <c r="H19" i="1"/>
  <c r="P38" i="1"/>
  <c r="P57" i="1" s="1"/>
  <c r="H38" i="1"/>
  <c r="H57" i="1" s="1"/>
</calcChain>
</file>

<file path=xl/sharedStrings.xml><?xml version="1.0" encoding="utf-8"?>
<sst xmlns="http://schemas.openxmlformats.org/spreadsheetml/2006/main" count="851" uniqueCount="587">
  <si>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</si>
  <si>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</si>
  <si>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</si>
  <si>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</si>
  <si>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</si>
  <si>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</si>
  <si>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</si>
  <si>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</si>
  <si>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</si>
  <si>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</si>
  <si>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</si>
  <si>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</si>
  <si>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</si>
  <si>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</si>
  <si>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</si>
  <si>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</si>
  <si>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</si>
  <si>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</si>
  <si>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</si>
  <si>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</si>
  <si>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</si>
  <si>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</si>
  <si>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</si>
  <si>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</si>
  <si>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</si>
  <si>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</si>
  <si>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</si>
  <si>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</si>
  <si>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200/5/10</t>
  </si>
  <si>
    <t/>
  </si>
  <si>
    <t>50/10/20</t>
  </si>
  <si>
    <t>2008</t>
  </si>
  <si>
    <t>200/15/7</t>
  </si>
  <si>
    <t>431</t>
  </si>
  <si>
    <t>Итого за прием пищи:</t>
  </si>
  <si>
    <t>517</t>
  </si>
  <si>
    <t>Обед</t>
  </si>
  <si>
    <t>60</t>
  </si>
  <si>
    <t>41</t>
  </si>
  <si>
    <t>200/20</t>
  </si>
  <si>
    <t>100</t>
  </si>
  <si>
    <t>285</t>
  </si>
  <si>
    <t>150</t>
  </si>
  <si>
    <t>325</t>
  </si>
  <si>
    <t>200</t>
  </si>
  <si>
    <t>402</t>
  </si>
  <si>
    <t>25</t>
  </si>
  <si>
    <t/>
  </si>
  <si>
    <t>2008</t>
  </si>
  <si>
    <t>Итого за прием пищи:</t>
  </si>
  <si>
    <t>770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</si>
  <si>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</si>
  <si>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</si>
  <si>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</si>
  <si>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</si>
  <si>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</si>
  <si>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</si>
  <si>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</si>
  <si>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</si>
  <si>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</si>
  <si>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</si>
  <si>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</si>
  <si>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</si>
  <si>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</si>
  <si>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</si>
  <si>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</si>
  <si>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</si>
  <si>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</si>
  <si>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</si>
  <si>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</si>
  <si>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</si>
  <si>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</si>
  <si>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</si>
  <si>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</si>
  <si>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</si>
  <si>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</si>
  <si>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</si>
  <si>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</si>
  <si>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</si>
  <si>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</si>
  <si>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200/5/10</t>
  </si>
  <si>
    <t>187</t>
  </si>
  <si>
    <t>200/15</t>
  </si>
  <si>
    <t>430</t>
  </si>
  <si>
    <t>ПЕЧЕНЬЕ</t>
  </si>
  <si>
    <t>30</t>
  </si>
  <si>
    <t/>
  </si>
  <si>
    <t>2008</t>
  </si>
  <si>
    <t>40</t>
  </si>
  <si>
    <t>Итого за прием пищи:</t>
  </si>
  <si>
    <t>500</t>
  </si>
  <si>
    <t>Обед</t>
  </si>
  <si>
    <t>200/15/10</t>
  </si>
  <si>
    <t>117</t>
  </si>
  <si>
    <t>100</t>
  </si>
  <si>
    <t>314</t>
  </si>
  <si>
    <t>150</t>
  </si>
  <si>
    <t>331</t>
  </si>
  <si>
    <t>200</t>
  </si>
  <si>
    <t>394</t>
  </si>
  <si>
    <t>25</t>
  </si>
  <si>
    <t/>
  </si>
  <si>
    <t>2008</t>
  </si>
  <si>
    <t>785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</si>
  <si>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</si>
  <si>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</si>
  <si>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</si>
  <si>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</si>
  <si>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</si>
  <si>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</si>
  <si>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</si>
  <si>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</si>
  <si>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</si>
  <si>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</si>
  <si>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</si>
  <si>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</si>
  <si>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</si>
  <si>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</si>
  <si>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</si>
  <si>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</si>
  <si>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</si>
  <si>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</si>
  <si>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</si>
  <si>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</si>
  <si>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</si>
  <si>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</si>
  <si>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</si>
  <si>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</si>
  <si>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</si>
  <si>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</si>
  <si>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</si>
  <si>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</si>
  <si>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</si>
  <si>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60</t>
  </si>
  <si>
    <t>20</t>
  </si>
  <si>
    <t>50</t>
  </si>
  <si>
    <t>364</t>
  </si>
  <si>
    <t>150</t>
  </si>
  <si>
    <t>333</t>
  </si>
  <si>
    <t>2008</t>
  </si>
  <si>
    <t>200</t>
  </si>
  <si>
    <t>433</t>
  </si>
  <si>
    <t/>
  </si>
  <si>
    <t>Итого за прием пищи:</t>
  </si>
  <si>
    <t>520</t>
  </si>
  <si>
    <t>Обед</t>
  </si>
  <si>
    <t>30</t>
  </si>
  <si>
    <t>200/15</t>
  </si>
  <si>
    <t>84</t>
  </si>
  <si>
    <t>250</t>
  </si>
  <si>
    <t>307</t>
  </si>
  <si>
    <t>436</t>
  </si>
  <si>
    <t>25</t>
  </si>
  <si>
    <t>2008</t>
  </si>
  <si>
    <t>775</t>
  </si>
  <si>
    <t/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</si>
  <si>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</si>
  <si>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</si>
  <si>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</si>
  <si>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</si>
  <si>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</si>
  <si>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</si>
  <si>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</si>
  <si>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</si>
  <si>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</si>
  <si>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</si>
  <si>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</si>
  <si>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</si>
  <si>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</si>
  <si>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</si>
  <si>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</si>
  <si>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</si>
  <si>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</si>
  <si>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</si>
  <si>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</si>
  <si>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</si>
  <si>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</si>
  <si>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</si>
  <si>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</si>
  <si>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</si>
  <si>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</si>
  <si>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</si>
  <si>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</si>
  <si>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</si>
  <si>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</si>
  <si>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200/5/10</t>
  </si>
  <si>
    <t>190</t>
  </si>
  <si>
    <t>55</t>
  </si>
  <si>
    <t>213</t>
  </si>
  <si>
    <t>2008</t>
  </si>
  <si>
    <t>40</t>
  </si>
  <si>
    <t>200/15</t>
  </si>
  <si>
    <t>430</t>
  </si>
  <si>
    <t>Итого за прием пищи:</t>
  </si>
  <si>
    <t>525</t>
  </si>
  <si>
    <t/>
  </si>
  <si>
    <t>Обед</t>
  </si>
  <si>
    <t>60</t>
  </si>
  <si>
    <t>48</t>
  </si>
  <si>
    <t>91</t>
  </si>
  <si>
    <t>250</t>
  </si>
  <si>
    <t>258</t>
  </si>
  <si>
    <t>200</t>
  </si>
  <si>
    <t>442</t>
  </si>
  <si>
    <t>25</t>
  </si>
  <si>
    <t>2008</t>
  </si>
  <si>
    <t>775</t>
  </si>
  <si>
    <t>Всего за день:</t>
  </si>
  <si>
    <t/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</si>
  <si>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</si>
  <si>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</si>
  <si>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</si>
  <si>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</si>
  <si>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</si>
  <si>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</si>
  <si>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</si>
  <si>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</si>
  <si>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</si>
  <si>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</si>
  <si>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</si>
  <si>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</si>
  <si>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</si>
  <si>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</si>
  <si>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</si>
  <si>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</si>
  <si>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</si>
  <si>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</si>
  <si>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</si>
  <si>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</si>
  <si>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</si>
  <si>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</si>
  <si>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</si>
  <si>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</si>
  <si>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</si>
  <si>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</si>
  <si>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</si>
  <si>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</si>
  <si>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150/5/10</t>
  </si>
  <si>
    <t>113</t>
  </si>
  <si>
    <t>100</t>
  </si>
  <si>
    <t>2008</t>
  </si>
  <si>
    <t>40</t>
  </si>
  <si>
    <t>200/15</t>
  </si>
  <si>
    <t>430</t>
  </si>
  <si>
    <t>Итого за прием пищи:</t>
  </si>
  <si>
    <t>520</t>
  </si>
  <si>
    <t>Обед</t>
  </si>
  <si>
    <t>60</t>
  </si>
  <si>
    <t>38</t>
  </si>
  <si>
    <t>200/20</t>
  </si>
  <si>
    <t>97</t>
  </si>
  <si>
    <t>50/50</t>
  </si>
  <si>
    <t>258</t>
  </si>
  <si>
    <t>150</t>
  </si>
  <si>
    <t>331</t>
  </si>
  <si>
    <t>200</t>
  </si>
  <si>
    <t>394</t>
  </si>
  <si>
    <t>2008</t>
  </si>
  <si>
    <t>25</t>
  </si>
  <si>
    <t/>
  </si>
  <si>
    <t>Итого за прием пищи:</t>
  </si>
  <si>
    <t>780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</si>
  <si>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</si>
  <si>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</si>
  <si>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</si>
  <si>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</si>
  <si>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</si>
  <si>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</si>
  <si>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</si>
  <si>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</si>
  <si>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</si>
  <si>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</si>
  <si>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</si>
  <si>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</si>
  <si>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</si>
  <si>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</si>
  <si>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</si>
  <si>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</si>
  <si>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</si>
  <si>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</si>
  <si>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</si>
  <si>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</si>
  <si>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</si>
  <si>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</si>
  <si>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</si>
  <si>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</si>
  <si>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</si>
  <si>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</si>
  <si>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</si>
  <si>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</si>
  <si>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</si>
  <si>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200/5/10</t>
  </si>
  <si>
    <t>189</t>
  </si>
  <si>
    <t>2008</t>
  </si>
  <si>
    <t>50/10/20</t>
  </si>
  <si>
    <t/>
  </si>
  <si>
    <t>200/15</t>
  </si>
  <si>
    <t>430</t>
  </si>
  <si>
    <t>Итого за прием пищи:</t>
  </si>
  <si>
    <t>510</t>
  </si>
  <si>
    <t>Обед</t>
  </si>
  <si>
    <t>60</t>
  </si>
  <si>
    <t>41</t>
  </si>
  <si>
    <t>150</t>
  </si>
  <si>
    <t>323</t>
  </si>
  <si>
    <t>200</t>
  </si>
  <si>
    <t>442</t>
  </si>
  <si>
    <t>2008</t>
  </si>
  <si>
    <t>25</t>
  </si>
  <si>
    <t/>
  </si>
  <si>
    <t>780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</si>
  <si>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</si>
  <si>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</si>
  <si>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</si>
  <si>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</si>
  <si>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</si>
  <si>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</si>
  <si>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</si>
  <si>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</si>
  <si>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</si>
  <si>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</si>
  <si>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</si>
  <si>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</si>
  <si>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</si>
  <si>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</si>
  <si>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</si>
  <si>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</si>
  <si>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</si>
  <si>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</si>
  <si>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</si>
  <si>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</si>
  <si>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</si>
  <si>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</si>
  <si>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</si>
  <si>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</si>
  <si>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</si>
  <si>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</si>
  <si>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</si>
  <si>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</si>
  <si>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</si>
  <si>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187</t>
  </si>
  <si>
    <t>70</t>
  </si>
  <si>
    <t>2008</t>
  </si>
  <si>
    <t>200/15</t>
  </si>
  <si>
    <t>430</t>
  </si>
  <si>
    <t>50</t>
  </si>
  <si>
    <t/>
  </si>
  <si>
    <t>Итого за прием пищи:</t>
  </si>
  <si>
    <t>500</t>
  </si>
  <si>
    <t>Обед</t>
  </si>
  <si>
    <t>60</t>
  </si>
  <si>
    <t>40</t>
  </si>
  <si>
    <t>200/20/10</t>
  </si>
  <si>
    <t>91</t>
  </si>
  <si>
    <t>70/30</t>
  </si>
  <si>
    <t>314</t>
  </si>
  <si>
    <t>150</t>
  </si>
  <si>
    <t>325</t>
  </si>
  <si>
    <t>200</t>
  </si>
  <si>
    <t>394</t>
  </si>
  <si>
    <t>2008</t>
  </si>
  <si>
    <t>25</t>
  </si>
  <si>
    <t/>
  </si>
  <si>
    <t>Итого за прием пищи:</t>
  </si>
  <si>
    <t>790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</si>
  <si>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</si>
  <si>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</si>
  <si>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</si>
  <si>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</si>
  <si>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</si>
  <si>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</si>
  <si>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</si>
  <si>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</si>
  <si>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</si>
  <si>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</si>
  <si>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</si>
  <si>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</si>
  <si>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</si>
  <si>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</si>
  <si>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</si>
  <si>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</si>
  <si>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</si>
  <si>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</si>
  <si>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</si>
  <si>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</si>
  <si>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</si>
  <si>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</si>
  <si>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</si>
  <si>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</si>
  <si>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</si>
  <si>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</si>
  <si>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</si>
  <si>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</si>
  <si>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</si>
  <si>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60</t>
  </si>
  <si>
    <t>2008</t>
  </si>
  <si>
    <t>200</t>
  </si>
  <si>
    <t>433</t>
  </si>
  <si>
    <t>40</t>
  </si>
  <si>
    <t/>
  </si>
  <si>
    <t>Итого за прием пищи:</t>
  </si>
  <si>
    <t>515</t>
  </si>
  <si>
    <t>Обед</t>
  </si>
  <si>
    <t>30</t>
  </si>
  <si>
    <t>70/30</t>
  </si>
  <si>
    <t>259</t>
  </si>
  <si>
    <t>150</t>
  </si>
  <si>
    <t>335</t>
  </si>
  <si>
    <t>394</t>
  </si>
  <si>
    <t>2008</t>
  </si>
  <si>
    <t>25</t>
  </si>
  <si>
    <t/>
  </si>
  <si>
    <t>Итого за прием пищи:</t>
  </si>
  <si>
    <t>785</t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</si>
  <si>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</si>
  <si>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</si>
  <si>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</si>
  <si>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</si>
  <si>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</si>
  <si>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</si>
  <si>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</si>
  <si>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</si>
  <si>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</si>
  <si>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</si>
  <si>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</si>
  <si>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</si>
  <si>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</si>
  <si>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</si>
  <si>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</si>
  <si>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</si>
  <si>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</si>
  <si>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</si>
  <si>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</si>
  <si>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</si>
  <si>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</si>
  <si>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</si>
  <si>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</si>
  <si>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</si>
  <si>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</si>
  <si>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</si>
  <si>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</si>
  <si>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</si>
  <si>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</si>
  <si>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200/5/10</t>
  </si>
  <si>
    <t>189</t>
  </si>
  <si>
    <t>30</t>
  </si>
  <si>
    <t>2008</t>
  </si>
  <si>
    <t>200/15</t>
  </si>
  <si>
    <t>430</t>
  </si>
  <si>
    <t>40</t>
  </si>
  <si>
    <t/>
  </si>
  <si>
    <t>Итого за прием пищи:</t>
  </si>
  <si>
    <t>500</t>
  </si>
  <si>
    <t>Обед</t>
  </si>
  <si>
    <t>60</t>
  </si>
  <si>
    <t>200/20</t>
  </si>
  <si>
    <t>100</t>
  </si>
  <si>
    <t>50/50</t>
  </si>
  <si>
    <t>258</t>
  </si>
  <si>
    <t>150</t>
  </si>
  <si>
    <t>331</t>
  </si>
  <si>
    <t>200</t>
  </si>
  <si>
    <t>436</t>
  </si>
  <si>
    <t>2008</t>
  </si>
  <si>
    <t>25</t>
  </si>
  <si>
    <t>780</t>
  </si>
  <si>
    <t/>
  </si>
  <si>
    <t>Всего за день: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</si>
  <si>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</si>
  <si>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</si>
  <si>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</si>
  <si>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</si>
  <si>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</si>
  <si>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</si>
  <si>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</si>
  <si>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</si>
  <si>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</si>
  <si>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</si>
  <si>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</si>
  <si>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</si>
  <si>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</si>
  <si>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</si>
  <si>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</si>
  <si>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</si>
  <si>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</si>
  <si>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</si>
  <si>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</si>
  <si>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</si>
  <si>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</si>
  <si>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</si>
  <si>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</si>
  <si>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</si>
  <si>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</si>
  <si>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</si>
  <si>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</si>
  <si>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</si>
  <si>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323</t>
  </si>
  <si>
    <t>60/10</t>
  </si>
  <si>
    <t>224</t>
  </si>
  <si>
    <t>2008</t>
  </si>
  <si>
    <t>200/15/7</t>
  </si>
  <si>
    <t>431</t>
  </si>
  <si>
    <t>40</t>
  </si>
  <si>
    <t>Итого за прием пищи:</t>
  </si>
  <si>
    <t>532</t>
  </si>
  <si>
    <t/>
  </si>
  <si>
    <t>Обед</t>
  </si>
  <si>
    <t>60</t>
  </si>
  <si>
    <t>41</t>
  </si>
  <si>
    <t>200/20</t>
  </si>
  <si>
    <t>91</t>
  </si>
  <si>
    <t>70/30</t>
  </si>
  <si>
    <t>314</t>
  </si>
  <si>
    <t>150</t>
  </si>
  <si>
    <t>335</t>
  </si>
  <si>
    <t>200</t>
  </si>
  <si>
    <t>402</t>
  </si>
  <si>
    <t>25</t>
  </si>
  <si>
    <t>2008</t>
  </si>
  <si>
    <t>780</t>
  </si>
  <si>
    <t>Всего за день:</t>
  </si>
  <si>
    <t/>
  </si>
  <si>
    <t xml:space="preserve">КАША БОЯРСКАЯ </t>
  </si>
  <si>
    <t xml:space="preserve">ПОМИДОР СВЕЖИЙ </t>
  </si>
  <si>
    <t xml:space="preserve">СУП КУРИНЫЙ С ВЕРМИШЕЛЬЮ </t>
  </si>
  <si>
    <t xml:space="preserve">РИС ОТВАРНОЙ </t>
  </si>
  <si>
    <t>КАША ЯЧНЕВАЯ МОЛОЧНАЯ</t>
  </si>
  <si>
    <t xml:space="preserve">ОГУРЕЦ СВЕЖИЙ </t>
  </si>
  <si>
    <t xml:space="preserve">СУП "СВЕКОЛЬНИК" С КУРИЦЕЙ И СМЕТАНОЙ </t>
  </si>
  <si>
    <t xml:space="preserve">МАКАРОННЫЕ ИЗДЕЛИЯ ОТВАРНЫЕ </t>
  </si>
  <si>
    <t xml:space="preserve">САЛАТ ИЗ СВЕЖЕЙ КАПУСТЫ С ОГУРЦОМ </t>
  </si>
  <si>
    <t xml:space="preserve">ЩИ ИЗ СВЕЖЕЙ КАПУСТЫ С КУРИЦЕЙ </t>
  </si>
  <si>
    <t xml:space="preserve">КАША "ДРУЖБА" МОЛОЧНАЯ </t>
  </si>
  <si>
    <t>САЛАТ ИЗ ПОМИДОРОВ И ОГУРЦОВ НА РАСТИТЕЛЬНОМ МАСЛЕ</t>
  </si>
  <si>
    <t xml:space="preserve">СУП ГОРОХОВЫЙ </t>
  </si>
  <si>
    <t xml:space="preserve">КАША ГРЕЧНЕВАЯ МОЛОЧНАЯ </t>
  </si>
  <si>
    <t xml:space="preserve">САЛАТ ВИТАМИННЫЙ </t>
  </si>
  <si>
    <t xml:space="preserve">СУП РИСОВЫЙ С КУРИЦЕЙ </t>
  </si>
  <si>
    <t xml:space="preserve">КАША МОЛОЧНАЯ ОВСЯНАЯ </t>
  </si>
  <si>
    <t xml:space="preserve">КАША ГРЕЧНЕВАЯ РАССЫПЧАТАЯ </t>
  </si>
  <si>
    <t xml:space="preserve">СОЛЯНКА ДОМАШНАЯЯ С КУРИЦЕЙ И СМЕТАНОЙ </t>
  </si>
  <si>
    <t xml:space="preserve">ПЮРЕ КАРТОФЕЛЬНОЕ </t>
  </si>
  <si>
    <t xml:space="preserve">КАША РИСОВАЯ МОЛОЧНАЯ </t>
  </si>
  <si>
    <t xml:space="preserve">САЛАТ "СТЕПНОЙ" ИЗ РАЗНЫХ ОВОЩЕЙ </t>
  </si>
  <si>
    <t xml:space="preserve">СУП- ЛАПША С КУРИЦЕЙ  </t>
  </si>
  <si>
    <t xml:space="preserve">СУП МОЛОЧНЫЙ С ВЕРМИШЕЛЬЮ </t>
  </si>
  <si>
    <t xml:space="preserve">РАССОЛЬНИК ЛЕНИНГРАДСКИЙ С КУРИЦЕЙ </t>
  </si>
  <si>
    <t xml:space="preserve">КАРТОФЕЛЬ ОТВАРНОЙ </t>
  </si>
  <si>
    <t xml:space="preserve">БУТЕРБРОД С МАСЛОМ И СЫРОМ  </t>
  </si>
  <si>
    <t xml:space="preserve">ТЕФТЕЛИ ИЗ КУРИЦЫ С СОУСОМ  </t>
  </si>
  <si>
    <t xml:space="preserve">ХЛЕБ РЖАНОЙ </t>
  </si>
  <si>
    <t xml:space="preserve">ХЛЕБ ПШЕНИЧНЫЙ </t>
  </si>
  <si>
    <t xml:space="preserve">КОТЛЕТЫ РУБЛЕНЫЕ ИЗ ПТИЦЫ </t>
  </si>
  <si>
    <t xml:space="preserve">КОМПОТ ИЗ ПЛОДОВ И ЯГОД (КЛЮКВА) </t>
  </si>
  <si>
    <t xml:space="preserve">СОУС ТОМАТНЫЙ </t>
  </si>
  <si>
    <t xml:space="preserve">КАКАО С МОЛОКОМ </t>
  </si>
  <si>
    <t xml:space="preserve">ФРУКТ ЯБЛОКО </t>
  </si>
  <si>
    <t xml:space="preserve">ЧАЙ С САХАРОМ </t>
  </si>
  <si>
    <t xml:space="preserve">ГУЛЯШ ИЗ ГОВЯДИНЫ </t>
  </si>
  <si>
    <t xml:space="preserve">НАПИТОК ЯБЛОЧНЫЙ С ШИПОВНИКОМ </t>
  </si>
  <si>
    <t xml:space="preserve">ОМЛЕТ НАТУРАЛЬНЫЙ </t>
  </si>
  <si>
    <t xml:space="preserve">САЛАТ  ИЗ МОРКОВИ  С САХАРОМ </t>
  </si>
  <si>
    <t xml:space="preserve">ЗАПЕКАНКА ИЗ ТВОРОГА С ДЖЕМОМ </t>
  </si>
  <si>
    <t xml:space="preserve">ЧАЙ С САХАРОМ И ЛИМОНОМ </t>
  </si>
  <si>
    <t xml:space="preserve">КОМПОТ ИЗ СМЕСИ СУХОФРУКТОВ </t>
  </si>
  <si>
    <t xml:space="preserve">ПЛОВ ИЗ ПТИЦЫ </t>
  </si>
  <si>
    <t xml:space="preserve">НАПИТОК АПЕЛЬСИНОВЫЙ </t>
  </si>
  <si>
    <t xml:space="preserve">КОФЕЙНЫЙ НАПИТОК С МОЛОКОМ И САХАРОМ </t>
  </si>
  <si>
    <t xml:space="preserve">ЖАРКОЕ ПО-ДОМАШНЕМУ </t>
  </si>
  <si>
    <t xml:space="preserve">СОК ФРУКТОВЫЙ </t>
  </si>
  <si>
    <t xml:space="preserve">ЦЫПЛЯТА, ТУШЕНЫЕ С МОРКОВЬЮ </t>
  </si>
  <si>
    <t xml:space="preserve">РЫБА (МИНТАЙ) С ОВОЩАМИ И СЫРОМ </t>
  </si>
  <si>
    <t xml:space="preserve">КОТЛЕТЫ РУБЛЕНЫЕ ИЗ ПТИЦЫ С СОУСОМ ТОМАТНЫМ </t>
  </si>
  <si>
    <t>1 день 1 неделя</t>
  </si>
  <si>
    <t>2 день 1 неделя</t>
  </si>
  <si>
    <t>ЧАЙ С САХАРОМ</t>
  </si>
  <si>
    <t xml:space="preserve">КУРИЦА ЗАПЕЧЕНАЯ  </t>
  </si>
  <si>
    <t>ГРЕЧКА РАСЫПЧАТАЯ</t>
  </si>
  <si>
    <t>3 день 1 неделя</t>
  </si>
  <si>
    <t>4 день 1 неделя</t>
  </si>
  <si>
    <t xml:space="preserve">ЯЙЦО ВАРЕНОЕ </t>
  </si>
  <si>
    <t>5 день 1 неделя</t>
  </si>
  <si>
    <t>1 день 2 неделя</t>
  </si>
  <si>
    <t>2 день 2 неделя</t>
  </si>
  <si>
    <t>3 день 2 неделя</t>
  </si>
  <si>
    <t>4 день 2 неделя</t>
  </si>
  <si>
    <t>5 день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</si>
</sst>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2"/>
      <color rgb="FF000000"/>
      <name val="Arial"/>
      <family val="2"/>
      <charset val="204"/>
    </font>
    <font>
      <sz val="12"/>
      <color rgb="FF000000"/>
      <name val="Tahoma"/>
      <family val="2"/>
      <charset val="204"/>
    </font>
    <font>
      <sz val="12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6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horizontal="center" vertical="top" wrapText="1"/>
    </xf>
    <xf numFmtId="0" fontId="5" fillId="0" borderId="0" xfId="0" applyFont="1"/>
    <xf numFmtId="0" fontId="6" fillId="7" borderId="5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1"/>
  <sheetViews>
    <sheetView tabSelected="1" view="pageBreakPreview" topLeftCell="A47" zoomScale="70" zoomScaleNormal="100" zoomScaleSheetLayoutView="70" workbookViewId="0">
      <selection activeCell="J52" sqref="J52"/>
    </sheetView>
  </sheetViews>
  <sheetFormatPr defaultRowHeight="10.5" x14ac:dyDescent="0.15"/>
  <cols>
    <col min="1" max="1" width="59" customWidth="1"/>
    <col min="2" max="2" width="13.5" style="4" customWidth="1"/>
    <col min="3" max="4" width="10" style="4" customWidth="1"/>
    <col min="5" max="5" width="11.6640625" style="4" customWidth="1"/>
    <col min="6" max="15" width="10" style="4" customWidth="1"/>
    <col min="16" max="16" width="11.33203125" style="4" customWidth="1"/>
    <col min="17" max="17" width="10.83203125" style="4" customWidth="1"/>
    <col min="18" max="24" width="10" style="4" customWidth="1"/>
  </cols>
  <sheetData>
    <row r="1" spans="1:24" ht="27.4" customHeight="1" x14ac:dyDescent="0.15">
      <c r="A1" s="3" t="s">
        <v>573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12.95" customHeight="1" x14ac:dyDescent="0.15">
      <c r="A2" s="21" t="s">
        <v>0</v>
      </c>
      <c r="B2" s="16" t="s">
        <v>1</v>
      </c>
      <c r="C2" s="18" t="s">
        <v>2</v>
      </c>
      <c r="D2" s="19"/>
      <c r="E2" s="20"/>
      <c r="F2" s="23" t="s">
        <v>3</v>
      </c>
      <c r="G2" s="18" t="s">
        <v>4</v>
      </c>
      <c r="H2" s="19"/>
      <c r="I2" s="19"/>
      <c r="J2" s="19"/>
      <c r="K2" s="19"/>
      <c r="L2" s="19"/>
      <c r="M2" s="19"/>
      <c r="N2" s="19"/>
      <c r="O2" s="19"/>
      <c r="P2" s="20"/>
      <c r="Q2" s="18" t="s">
        <v>5</v>
      </c>
      <c r="R2" s="19"/>
      <c r="S2" s="19"/>
      <c r="T2" s="19"/>
      <c r="U2" s="19"/>
      <c r="V2" s="20"/>
      <c r="W2" s="16" t="s">
        <v>6</v>
      </c>
      <c r="X2" s="16" t="s">
        <v>7</v>
      </c>
    </row>
    <row r="3" spans="1:24" ht="47.65" customHeight="1" x14ac:dyDescent="0.15">
      <c r="A3" s="22"/>
      <c r="B3" s="17"/>
      <c r="C3" s="2" t="s">
        <v>8</v>
      </c>
      <c r="D3" s="2" t="s">
        <v>9</v>
      </c>
      <c r="E3" s="2" t="s">
        <v>10</v>
      </c>
      <c r="F3" s="24"/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17"/>
      <c r="X3" s="17"/>
    </row>
    <row r="4" spans="1:24" s="7" customFormat="1" ht="23.25" customHeight="1" x14ac:dyDescent="0.2">
      <c r="A4" s="5" t="s">
        <v>27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7" customFormat="1" ht="23.25" customHeight="1" x14ac:dyDescent="0.2">
      <c r="A5" s="8" t="s">
        <v>522</v>
      </c>
      <c r="B5" s="9" t="s">
        <v>28</v>
      </c>
      <c r="C5" s="10">
        <v>7.3</v>
      </c>
      <c r="D5" s="10">
        <v>7.6</v>
      </c>
      <c r="E5" s="10">
        <v>43.1</v>
      </c>
      <c r="F5" s="10">
        <v>266.39999999999998</v>
      </c>
      <c r="G5" s="10">
        <v>0.5</v>
      </c>
      <c r="H5" s="10">
        <v>47.3</v>
      </c>
      <c r="I5" s="10">
        <v>1.1000000000000001</v>
      </c>
      <c r="J5" s="10">
        <v>0.1</v>
      </c>
      <c r="K5" s="10">
        <v>0.2</v>
      </c>
      <c r="L5" s="10">
        <v>0.2</v>
      </c>
      <c r="M5" s="10">
        <v>0</v>
      </c>
      <c r="N5" s="10">
        <v>0.2</v>
      </c>
      <c r="O5" s="10">
        <v>0.6</v>
      </c>
      <c r="P5" s="10">
        <v>16</v>
      </c>
      <c r="Q5" s="10">
        <v>126.2</v>
      </c>
      <c r="R5" s="10">
        <v>171.8</v>
      </c>
      <c r="S5" s="10">
        <v>45.3</v>
      </c>
      <c r="T5" s="10">
        <v>1.4</v>
      </c>
      <c r="U5" s="10">
        <v>1.1000000000000001</v>
      </c>
      <c r="V5" s="10">
        <v>10.8</v>
      </c>
      <c r="W5" s="9">
        <v>117</v>
      </c>
      <c r="X5" s="9">
        <v>2008</v>
      </c>
    </row>
    <row r="6" spans="1:24" s="7" customFormat="1" ht="23.25" customHeight="1" x14ac:dyDescent="0.2">
      <c r="A6" s="8" t="s">
        <v>548</v>
      </c>
      <c r="B6" s="9" t="s">
        <v>30</v>
      </c>
      <c r="C6" s="10">
        <v>8.6</v>
      </c>
      <c r="D6" s="10">
        <v>13.7</v>
      </c>
      <c r="E6" s="10">
        <v>25.2</v>
      </c>
      <c r="F6" s="10">
        <v>268.2</v>
      </c>
      <c r="G6" s="10">
        <v>0.1</v>
      </c>
      <c r="H6" s="10">
        <v>101</v>
      </c>
      <c r="I6" s="10">
        <v>1.3</v>
      </c>
      <c r="J6" s="10">
        <v>0.2</v>
      </c>
      <c r="K6" s="10">
        <v>0.1</v>
      </c>
      <c r="L6" s="10">
        <v>0.1</v>
      </c>
      <c r="M6" s="10">
        <v>0.2</v>
      </c>
      <c r="N6" s="10">
        <v>0.1</v>
      </c>
      <c r="O6" s="10">
        <v>0.8</v>
      </c>
      <c r="P6" s="10">
        <v>15.7</v>
      </c>
      <c r="Q6" s="10">
        <v>208.7</v>
      </c>
      <c r="R6" s="10">
        <v>159.9</v>
      </c>
      <c r="S6" s="10">
        <v>26.5</v>
      </c>
      <c r="T6" s="10">
        <v>1.1000000000000001</v>
      </c>
      <c r="U6" s="10">
        <v>1.4</v>
      </c>
      <c r="V6" s="10">
        <v>0</v>
      </c>
      <c r="W6" s="9">
        <v>16</v>
      </c>
      <c r="X6" s="9" t="s">
        <v>31</v>
      </c>
    </row>
    <row r="7" spans="1:24" s="7" customFormat="1" ht="21" customHeight="1" x14ac:dyDescent="0.2">
      <c r="A7" s="8" t="s">
        <v>556</v>
      </c>
      <c r="B7" s="9" t="s">
        <v>40</v>
      </c>
      <c r="C7" s="10">
        <v>0.4</v>
      </c>
      <c r="D7" s="10">
        <v>0.4</v>
      </c>
      <c r="E7" s="10">
        <v>9.8000000000000007</v>
      </c>
      <c r="F7" s="10">
        <v>47</v>
      </c>
      <c r="G7" s="10">
        <v>10</v>
      </c>
      <c r="H7" s="10">
        <v>5</v>
      </c>
      <c r="I7" s="10">
        <v>0.6</v>
      </c>
      <c r="J7" s="10">
        <v>0</v>
      </c>
      <c r="K7" s="10">
        <v>0</v>
      </c>
      <c r="L7" s="10">
        <v>0</v>
      </c>
      <c r="M7" s="10">
        <v>0</v>
      </c>
      <c r="N7" s="10">
        <v>0.1</v>
      </c>
      <c r="O7" s="10">
        <v>0.3</v>
      </c>
      <c r="P7" s="10">
        <v>2</v>
      </c>
      <c r="Q7" s="10">
        <v>16</v>
      </c>
      <c r="R7" s="10">
        <v>11</v>
      </c>
      <c r="S7" s="10">
        <v>8</v>
      </c>
      <c r="T7" s="10">
        <v>2.2000000000000002</v>
      </c>
      <c r="U7" s="10">
        <v>0.2</v>
      </c>
      <c r="V7" s="10">
        <v>2</v>
      </c>
      <c r="W7" s="9" t="s">
        <v>29</v>
      </c>
      <c r="X7" s="9" t="s">
        <v>31</v>
      </c>
    </row>
    <row r="8" spans="1:24" s="7" customFormat="1" ht="23.25" customHeight="1" x14ac:dyDescent="0.2">
      <c r="A8" s="8" t="s">
        <v>563</v>
      </c>
      <c r="B8" s="9" t="s">
        <v>32</v>
      </c>
      <c r="C8" s="10">
        <v>0.3</v>
      </c>
      <c r="D8" s="10">
        <v>0</v>
      </c>
      <c r="E8" s="10">
        <v>15.6</v>
      </c>
      <c r="F8" s="10">
        <v>64.599999999999994</v>
      </c>
      <c r="G8" s="10">
        <v>2.8</v>
      </c>
      <c r="H8" s="10">
        <v>0.1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0.1</v>
      </c>
      <c r="P8" s="10">
        <v>0.6</v>
      </c>
      <c r="Q8" s="10">
        <v>15.3</v>
      </c>
      <c r="R8" s="10">
        <v>8.9</v>
      </c>
      <c r="S8" s="10">
        <v>6.6</v>
      </c>
      <c r="T8" s="10">
        <v>0.8</v>
      </c>
      <c r="U8" s="10">
        <v>0</v>
      </c>
      <c r="V8" s="10">
        <v>0</v>
      </c>
      <c r="W8" s="9" t="s">
        <v>33</v>
      </c>
      <c r="X8" s="9" t="s">
        <v>31</v>
      </c>
    </row>
    <row r="9" spans="1:24" s="7" customFormat="1" ht="23.25" customHeight="1" x14ac:dyDescent="0.2">
      <c r="A9" s="11" t="s">
        <v>34</v>
      </c>
      <c r="B9" s="12" t="s">
        <v>35</v>
      </c>
      <c r="C9" s="13">
        <f>SUM(C5:C8)</f>
        <v>16.599999999999998</v>
      </c>
      <c r="D9" s="13">
        <f t="shared" ref="D9:V9" si="0">SUM(D5:D8)</f>
        <v>21.699999999999996</v>
      </c>
      <c r="E9" s="13">
        <f t="shared" si="0"/>
        <v>93.699999999999989</v>
      </c>
      <c r="F9" s="13">
        <f t="shared" si="0"/>
        <v>646.19999999999993</v>
      </c>
      <c r="G9" s="13">
        <f t="shared" si="0"/>
        <v>13.399999999999999</v>
      </c>
      <c r="H9" s="13">
        <f t="shared" si="0"/>
        <v>153.4</v>
      </c>
      <c r="I9" s="13">
        <f t="shared" si="0"/>
        <v>3.0000000000000004</v>
      </c>
      <c r="J9" s="13">
        <f t="shared" si="0"/>
        <v>0.30000000000000004</v>
      </c>
      <c r="K9" s="13">
        <f t="shared" si="0"/>
        <v>0.30000000000000004</v>
      </c>
      <c r="L9" s="13">
        <f t="shared" si="0"/>
        <v>0.30000000000000004</v>
      </c>
      <c r="M9" s="13">
        <f t="shared" si="0"/>
        <v>0.2</v>
      </c>
      <c r="N9" s="13">
        <f t="shared" si="0"/>
        <v>0.4</v>
      </c>
      <c r="O9" s="13">
        <f t="shared" si="0"/>
        <v>1.8</v>
      </c>
      <c r="P9" s="13">
        <f t="shared" si="0"/>
        <v>34.300000000000004</v>
      </c>
      <c r="Q9" s="13">
        <f t="shared" si="0"/>
        <v>366.2</v>
      </c>
      <c r="R9" s="13">
        <f t="shared" si="0"/>
        <v>351.6</v>
      </c>
      <c r="S9" s="13">
        <f t="shared" si="0"/>
        <v>86.399999999999991</v>
      </c>
      <c r="T9" s="13">
        <f t="shared" si="0"/>
        <v>5.5</v>
      </c>
      <c r="U9" s="13">
        <f t="shared" si="0"/>
        <v>2.7</v>
      </c>
      <c r="V9" s="13">
        <f t="shared" si="0"/>
        <v>12.8</v>
      </c>
      <c r="W9" s="14" t="s">
        <v>29</v>
      </c>
      <c r="X9" s="14" t="s">
        <v>29</v>
      </c>
    </row>
    <row r="10" spans="1:24" s="7" customFormat="1" ht="23.25" customHeight="1" x14ac:dyDescent="0.2">
      <c r="A10" s="5" t="s">
        <v>36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s="7" customFormat="1" ht="23.25" customHeight="1" x14ac:dyDescent="0.2">
      <c r="A11" s="8" t="s">
        <v>523</v>
      </c>
      <c r="B11" s="9" t="s">
        <v>37</v>
      </c>
      <c r="C11" s="10">
        <v>0.7</v>
      </c>
      <c r="D11" s="10">
        <v>0.1</v>
      </c>
      <c r="E11" s="10">
        <v>2.2999999999999998</v>
      </c>
      <c r="F11" s="10">
        <v>14.4</v>
      </c>
      <c r="G11" s="10">
        <v>15</v>
      </c>
      <c r="H11" s="10">
        <v>79.8</v>
      </c>
      <c r="I11" s="10">
        <v>0.2</v>
      </c>
      <c r="J11" s="10">
        <v>0</v>
      </c>
      <c r="K11" s="10">
        <v>0</v>
      </c>
      <c r="L11" s="10">
        <v>0</v>
      </c>
      <c r="M11" s="10">
        <v>0</v>
      </c>
      <c r="N11" s="10">
        <v>0.1</v>
      </c>
      <c r="O11" s="10">
        <v>0.3</v>
      </c>
      <c r="P11" s="10">
        <v>6.6</v>
      </c>
      <c r="Q11" s="10">
        <v>8.4</v>
      </c>
      <c r="R11" s="10">
        <v>15.6</v>
      </c>
      <c r="S11" s="10">
        <v>12</v>
      </c>
      <c r="T11" s="10">
        <v>0.6</v>
      </c>
      <c r="U11" s="10">
        <v>0.1</v>
      </c>
      <c r="V11" s="10">
        <v>1.2</v>
      </c>
      <c r="W11" s="9" t="s">
        <v>38</v>
      </c>
      <c r="X11" s="9" t="s">
        <v>31</v>
      </c>
    </row>
    <row r="12" spans="1:24" s="7" customFormat="1" ht="23.25" customHeight="1" x14ac:dyDescent="0.2">
      <c r="A12" s="8" t="s">
        <v>524</v>
      </c>
      <c r="B12" s="9" t="s">
        <v>39</v>
      </c>
      <c r="C12" s="10">
        <v>6.8</v>
      </c>
      <c r="D12" s="10">
        <v>14.1</v>
      </c>
      <c r="E12" s="10">
        <v>14.3</v>
      </c>
      <c r="F12" s="10">
        <v>180.6</v>
      </c>
      <c r="G12" s="10">
        <v>4.3</v>
      </c>
      <c r="H12" s="10">
        <v>150.80000000000001</v>
      </c>
      <c r="I12" s="10">
        <v>1.2</v>
      </c>
      <c r="J12" s="10">
        <v>0</v>
      </c>
      <c r="K12" s="10">
        <v>0</v>
      </c>
      <c r="L12" s="10">
        <v>0</v>
      </c>
      <c r="M12" s="10">
        <v>0.2</v>
      </c>
      <c r="N12" s="10">
        <v>0.2</v>
      </c>
      <c r="O12" s="10">
        <v>2.4</v>
      </c>
      <c r="P12" s="10">
        <v>8.1</v>
      </c>
      <c r="Q12" s="10">
        <v>23.5</v>
      </c>
      <c r="R12" s="10">
        <v>79.5</v>
      </c>
      <c r="S12" s="10">
        <v>20</v>
      </c>
      <c r="T12" s="10">
        <v>1.3</v>
      </c>
      <c r="U12" s="10">
        <v>0.9</v>
      </c>
      <c r="V12" s="10">
        <v>4.5</v>
      </c>
      <c r="W12" s="9" t="s">
        <v>40</v>
      </c>
      <c r="X12" s="9" t="s">
        <v>31</v>
      </c>
    </row>
    <row r="13" spans="1:24" s="7" customFormat="1" ht="23.25" customHeight="1" x14ac:dyDescent="0.2">
      <c r="A13" s="8" t="s">
        <v>549</v>
      </c>
      <c r="B13" s="9" t="s">
        <v>354</v>
      </c>
      <c r="C13" s="10">
        <v>10.1</v>
      </c>
      <c r="D13" s="10">
        <v>5.0999999999999996</v>
      </c>
      <c r="E13" s="10">
        <v>11</v>
      </c>
      <c r="F13" s="10">
        <v>146</v>
      </c>
      <c r="G13" s="10">
        <v>1.7</v>
      </c>
      <c r="H13" s="10">
        <v>30.9</v>
      </c>
      <c r="I13" s="10">
        <v>1.9</v>
      </c>
      <c r="J13" s="10">
        <v>0</v>
      </c>
      <c r="K13" s="10">
        <v>0</v>
      </c>
      <c r="L13" s="10">
        <v>0</v>
      </c>
      <c r="M13" s="10">
        <v>0.2</v>
      </c>
      <c r="N13" s="10">
        <v>0.2</v>
      </c>
      <c r="O13" s="10">
        <v>3.5</v>
      </c>
      <c r="P13" s="10">
        <v>6.9</v>
      </c>
      <c r="Q13" s="10">
        <v>11.7</v>
      </c>
      <c r="R13" s="10">
        <v>69.2</v>
      </c>
      <c r="S13" s="10">
        <v>37.4</v>
      </c>
      <c r="T13" s="10">
        <v>0.9</v>
      </c>
      <c r="U13" s="10">
        <v>1.1000000000000001</v>
      </c>
      <c r="V13" s="10">
        <v>3.4</v>
      </c>
      <c r="W13" s="9" t="s">
        <v>41</v>
      </c>
      <c r="X13" s="9" t="s">
        <v>31</v>
      </c>
    </row>
    <row r="14" spans="1:24" s="7" customFormat="1" ht="23.25" customHeight="1" x14ac:dyDescent="0.2">
      <c r="A14" s="8" t="s">
        <v>525</v>
      </c>
      <c r="B14" s="9" t="s">
        <v>42</v>
      </c>
      <c r="C14" s="10">
        <v>3.6</v>
      </c>
      <c r="D14" s="10">
        <v>3.1</v>
      </c>
      <c r="E14" s="10">
        <v>36.4</v>
      </c>
      <c r="F14" s="10">
        <v>184.4</v>
      </c>
      <c r="G14" s="10">
        <v>0</v>
      </c>
      <c r="H14" s="10">
        <v>17.899999999999999</v>
      </c>
      <c r="I14" s="10">
        <v>0.3</v>
      </c>
      <c r="J14" s="10">
        <v>0.1</v>
      </c>
      <c r="K14" s="10">
        <v>0</v>
      </c>
      <c r="L14" s="10">
        <v>0</v>
      </c>
      <c r="M14" s="10">
        <v>0</v>
      </c>
      <c r="N14" s="10">
        <v>0.1</v>
      </c>
      <c r="O14" s="10">
        <v>0.7</v>
      </c>
      <c r="P14" s="10">
        <v>10.3</v>
      </c>
      <c r="Q14" s="10">
        <v>4.4000000000000004</v>
      </c>
      <c r="R14" s="10">
        <v>73.5</v>
      </c>
      <c r="S14" s="10">
        <v>24.3</v>
      </c>
      <c r="T14" s="10">
        <v>0.5</v>
      </c>
      <c r="U14" s="10">
        <v>0.8</v>
      </c>
      <c r="V14" s="10">
        <v>0.8</v>
      </c>
      <c r="W14" s="9" t="s">
        <v>43</v>
      </c>
      <c r="X14" s="9" t="s">
        <v>31</v>
      </c>
    </row>
    <row r="15" spans="1:24" s="7" customFormat="1" ht="23.25" customHeight="1" x14ac:dyDescent="0.2">
      <c r="A15" s="8" t="s">
        <v>564</v>
      </c>
      <c r="B15" s="9" t="s">
        <v>44</v>
      </c>
      <c r="C15" s="10">
        <v>1</v>
      </c>
      <c r="D15" s="10">
        <v>1.5</v>
      </c>
      <c r="E15" s="10">
        <v>16.600000000000001</v>
      </c>
      <c r="F15" s="10">
        <v>82</v>
      </c>
      <c r="G15" s="10">
        <v>0.2</v>
      </c>
      <c r="H15" s="10">
        <v>0.5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0.2</v>
      </c>
      <c r="P15" s="10">
        <v>0</v>
      </c>
      <c r="Q15" s="10">
        <v>28.8</v>
      </c>
      <c r="R15" s="10">
        <v>13.9</v>
      </c>
      <c r="S15" s="10">
        <v>7.3</v>
      </c>
      <c r="T15" s="10">
        <v>1.1000000000000001</v>
      </c>
      <c r="U15" s="10">
        <v>0</v>
      </c>
      <c r="V15" s="10">
        <v>0</v>
      </c>
      <c r="W15" s="9" t="s">
        <v>45</v>
      </c>
      <c r="X15" s="9" t="s">
        <v>31</v>
      </c>
    </row>
    <row r="16" spans="1:24" s="7" customFormat="1" ht="23.25" customHeight="1" x14ac:dyDescent="0.2">
      <c r="A16" s="8" t="s">
        <v>550</v>
      </c>
      <c r="B16" s="9" t="s">
        <v>46</v>
      </c>
      <c r="C16" s="10">
        <v>1.7</v>
      </c>
      <c r="D16" s="10">
        <v>0.2</v>
      </c>
      <c r="E16" s="10">
        <v>10.6</v>
      </c>
      <c r="F16" s="10">
        <v>51</v>
      </c>
      <c r="G16" s="10">
        <v>0</v>
      </c>
      <c r="H16" s="10">
        <v>0</v>
      </c>
      <c r="I16" s="10">
        <v>0.6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0.2</v>
      </c>
      <c r="P16" s="10">
        <v>7.5</v>
      </c>
      <c r="Q16" s="10">
        <v>4.5</v>
      </c>
      <c r="R16" s="10">
        <v>21.8</v>
      </c>
      <c r="S16" s="10">
        <v>4.8</v>
      </c>
      <c r="T16" s="10">
        <v>1</v>
      </c>
      <c r="U16" s="10">
        <v>0.3</v>
      </c>
      <c r="V16" s="10">
        <v>1.4</v>
      </c>
      <c r="W16" s="9" t="s">
        <v>47</v>
      </c>
      <c r="X16" s="9" t="s">
        <v>48</v>
      </c>
    </row>
    <row r="17" spans="1:24" s="7" customFormat="1" ht="23.25" customHeight="1" x14ac:dyDescent="0.2">
      <c r="A17" s="8" t="s">
        <v>551</v>
      </c>
      <c r="B17" s="9" t="s">
        <v>46</v>
      </c>
      <c r="C17" s="10">
        <v>1.9</v>
      </c>
      <c r="D17" s="10">
        <v>0.2</v>
      </c>
      <c r="E17" s="10">
        <v>12.5</v>
      </c>
      <c r="F17" s="10">
        <v>59.2</v>
      </c>
      <c r="G17" s="10">
        <v>0</v>
      </c>
      <c r="H17" s="10">
        <v>0</v>
      </c>
      <c r="I17" s="10">
        <v>0.5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0.4</v>
      </c>
      <c r="P17" s="10">
        <v>6.8</v>
      </c>
      <c r="Q17" s="10">
        <v>5.8</v>
      </c>
      <c r="R17" s="10">
        <v>21</v>
      </c>
      <c r="S17" s="10">
        <v>8.3000000000000007</v>
      </c>
      <c r="T17" s="10">
        <v>0.5</v>
      </c>
      <c r="U17" s="10">
        <v>0.2</v>
      </c>
      <c r="V17" s="10">
        <v>0</v>
      </c>
      <c r="W17" s="9" t="s">
        <v>47</v>
      </c>
      <c r="X17" s="9" t="s">
        <v>48</v>
      </c>
    </row>
    <row r="18" spans="1:24" s="7" customFormat="1" ht="23.25" customHeight="1" x14ac:dyDescent="0.2">
      <c r="A18" s="11" t="s">
        <v>49</v>
      </c>
      <c r="B18" s="12" t="s">
        <v>50</v>
      </c>
      <c r="C18" s="13">
        <f>SUM(C11:C17)</f>
        <v>25.8</v>
      </c>
      <c r="D18" s="13">
        <f t="shared" ref="D18:V18" si="1">SUM(D11:D17)</f>
        <v>24.299999999999997</v>
      </c>
      <c r="E18" s="13">
        <f t="shared" si="1"/>
        <v>103.69999999999999</v>
      </c>
      <c r="F18" s="13">
        <f t="shared" si="1"/>
        <v>717.6</v>
      </c>
      <c r="G18" s="13">
        <f t="shared" si="1"/>
        <v>21.2</v>
      </c>
      <c r="H18" s="13">
        <f t="shared" si="1"/>
        <v>279.89999999999998</v>
      </c>
      <c r="I18" s="13">
        <f t="shared" si="1"/>
        <v>4.6999999999999993</v>
      </c>
      <c r="J18" s="13">
        <f t="shared" si="1"/>
        <v>0.1</v>
      </c>
      <c r="K18" s="13">
        <f t="shared" si="1"/>
        <v>0</v>
      </c>
      <c r="L18" s="13">
        <f t="shared" si="1"/>
        <v>0</v>
      </c>
      <c r="M18" s="13">
        <f t="shared" si="1"/>
        <v>0.4</v>
      </c>
      <c r="N18" s="13">
        <f t="shared" si="1"/>
        <v>0.6</v>
      </c>
      <c r="O18" s="13">
        <f t="shared" si="1"/>
        <v>7.7</v>
      </c>
      <c r="P18" s="13">
        <f t="shared" si="1"/>
        <v>46.2</v>
      </c>
      <c r="Q18" s="13">
        <f t="shared" si="1"/>
        <v>87.1</v>
      </c>
      <c r="R18" s="13">
        <f t="shared" si="1"/>
        <v>294.5</v>
      </c>
      <c r="S18" s="13">
        <f t="shared" si="1"/>
        <v>114.1</v>
      </c>
      <c r="T18" s="13">
        <f t="shared" si="1"/>
        <v>5.9</v>
      </c>
      <c r="U18" s="13">
        <f t="shared" si="1"/>
        <v>3.4000000000000004</v>
      </c>
      <c r="V18" s="13">
        <f t="shared" si="1"/>
        <v>11.3</v>
      </c>
      <c r="W18" s="14" t="s">
        <v>47</v>
      </c>
      <c r="X18" s="14" t="s">
        <v>47</v>
      </c>
    </row>
    <row r="19" spans="1:24" s="7" customFormat="1" ht="23.25" customHeight="1" x14ac:dyDescent="0.2">
      <c r="A19" s="11" t="s">
        <v>51</v>
      </c>
      <c r="B19" s="15"/>
      <c r="C19" s="13">
        <f>C18+C9</f>
        <v>42.4</v>
      </c>
      <c r="D19" s="13">
        <f t="shared" ref="D19:V19" si="2">D18+D9</f>
        <v>45.999999999999993</v>
      </c>
      <c r="E19" s="13">
        <f t="shared" si="2"/>
        <v>197.39999999999998</v>
      </c>
      <c r="F19" s="13">
        <f t="shared" si="2"/>
        <v>1363.8</v>
      </c>
      <c r="G19" s="13">
        <f t="shared" si="2"/>
        <v>34.599999999999994</v>
      </c>
      <c r="H19" s="13">
        <f t="shared" si="2"/>
        <v>433.29999999999995</v>
      </c>
      <c r="I19" s="13">
        <f t="shared" si="2"/>
        <v>7.6999999999999993</v>
      </c>
      <c r="J19" s="13">
        <f t="shared" si="2"/>
        <v>0.4</v>
      </c>
      <c r="K19" s="13">
        <f t="shared" si="2"/>
        <v>0.30000000000000004</v>
      </c>
      <c r="L19" s="13">
        <f t="shared" si="2"/>
        <v>0.30000000000000004</v>
      </c>
      <c r="M19" s="13">
        <f t="shared" si="2"/>
        <v>0.60000000000000009</v>
      </c>
      <c r="N19" s="13">
        <f t="shared" si="2"/>
        <v>1</v>
      </c>
      <c r="O19" s="13">
        <f t="shared" si="2"/>
        <v>9.5</v>
      </c>
      <c r="P19" s="13">
        <f t="shared" si="2"/>
        <v>80.5</v>
      </c>
      <c r="Q19" s="13">
        <f t="shared" si="2"/>
        <v>453.29999999999995</v>
      </c>
      <c r="R19" s="13">
        <f t="shared" si="2"/>
        <v>646.1</v>
      </c>
      <c r="S19" s="13">
        <f t="shared" si="2"/>
        <v>200.5</v>
      </c>
      <c r="T19" s="13">
        <f t="shared" si="2"/>
        <v>11.4</v>
      </c>
      <c r="U19" s="13">
        <f t="shared" si="2"/>
        <v>6.1000000000000005</v>
      </c>
      <c r="V19" s="13">
        <f t="shared" si="2"/>
        <v>24.1</v>
      </c>
      <c r="W19" s="14" t="s">
        <v>47</v>
      </c>
      <c r="X19" s="14" t="s">
        <v>47</v>
      </c>
    </row>
    <row r="20" spans="1:24" ht="27.4" customHeight="1" x14ac:dyDescent="0.15">
      <c r="A20" s="3" t="s">
        <v>574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4" ht="12.95" customHeight="1" x14ac:dyDescent="0.15">
      <c r="A21" s="21" t="s">
        <v>52</v>
      </c>
      <c r="B21" s="16" t="s">
        <v>53</v>
      </c>
      <c r="C21" s="18" t="s">
        <v>54</v>
      </c>
      <c r="D21" s="19"/>
      <c r="E21" s="20"/>
      <c r="F21" s="23" t="s">
        <v>55</v>
      </c>
      <c r="G21" s="18" t="s">
        <v>56</v>
      </c>
      <c r="H21" s="19"/>
      <c r="I21" s="19"/>
      <c r="J21" s="19"/>
      <c r="K21" s="19"/>
      <c r="L21" s="19"/>
      <c r="M21" s="19"/>
      <c r="N21" s="19"/>
      <c r="O21" s="19"/>
      <c r="P21" s="20"/>
      <c r="Q21" s="18" t="s">
        <v>57</v>
      </c>
      <c r="R21" s="19"/>
      <c r="S21" s="19"/>
      <c r="T21" s="19"/>
      <c r="U21" s="19"/>
      <c r="V21" s="20"/>
      <c r="W21" s="16" t="s">
        <v>58</v>
      </c>
      <c r="X21" s="16" t="s">
        <v>59</v>
      </c>
    </row>
    <row r="22" spans="1:24" ht="47.65" customHeight="1" x14ac:dyDescent="0.15">
      <c r="A22" s="22"/>
      <c r="B22" s="17"/>
      <c r="C22" s="2" t="s">
        <v>60</v>
      </c>
      <c r="D22" s="2" t="s">
        <v>61</v>
      </c>
      <c r="E22" s="2" t="s">
        <v>62</v>
      </c>
      <c r="F22" s="24"/>
      <c r="G22" s="2" t="s">
        <v>63</v>
      </c>
      <c r="H22" s="2" t="s">
        <v>64</v>
      </c>
      <c r="I22" s="2" t="s">
        <v>65</v>
      </c>
      <c r="J22" s="2" t="s">
        <v>66</v>
      </c>
      <c r="K22" s="2" t="s">
        <v>67</v>
      </c>
      <c r="L22" s="2" t="s">
        <v>68</v>
      </c>
      <c r="M22" s="2" t="s">
        <v>69</v>
      </c>
      <c r="N22" s="2" t="s">
        <v>70</v>
      </c>
      <c r="O22" s="2" t="s">
        <v>71</v>
      </c>
      <c r="P22" s="2" t="s">
        <v>72</v>
      </c>
      <c r="Q22" s="2" t="s">
        <v>73</v>
      </c>
      <c r="R22" s="2" t="s">
        <v>74</v>
      </c>
      <c r="S22" s="2" t="s">
        <v>75</v>
      </c>
      <c r="T22" s="2" t="s">
        <v>76</v>
      </c>
      <c r="U22" s="2" t="s">
        <v>77</v>
      </c>
      <c r="V22" s="2" t="s">
        <v>78</v>
      </c>
      <c r="W22" s="17"/>
      <c r="X22" s="17"/>
    </row>
    <row r="23" spans="1:24" s="7" customFormat="1" ht="23.25" customHeight="1" x14ac:dyDescent="0.2">
      <c r="A23" s="5" t="s">
        <v>79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s="7" customFormat="1" ht="23.25" customHeight="1" x14ac:dyDescent="0.2">
      <c r="A24" s="8" t="s">
        <v>526</v>
      </c>
      <c r="B24" s="9" t="s">
        <v>80</v>
      </c>
      <c r="C24" s="10">
        <v>9.6</v>
      </c>
      <c r="D24" s="10">
        <v>11.1</v>
      </c>
      <c r="E24" s="10">
        <v>38.200000000000003</v>
      </c>
      <c r="F24" s="10">
        <v>239.7</v>
      </c>
      <c r="G24" s="10">
        <v>0.5</v>
      </c>
      <c r="H24" s="10">
        <v>47.1</v>
      </c>
      <c r="I24" s="10">
        <v>0.1</v>
      </c>
      <c r="J24" s="10">
        <v>0.1</v>
      </c>
      <c r="K24" s="10">
        <v>0.1</v>
      </c>
      <c r="L24" s="10">
        <v>0.2</v>
      </c>
      <c r="M24" s="10">
        <v>0</v>
      </c>
      <c r="N24" s="10">
        <v>0.2</v>
      </c>
      <c r="O24" s="10">
        <v>1</v>
      </c>
      <c r="P24" s="10">
        <v>12.8</v>
      </c>
      <c r="Q24" s="10">
        <v>141.69999999999999</v>
      </c>
      <c r="R24" s="10">
        <v>205.5</v>
      </c>
      <c r="S24" s="10">
        <v>31.5</v>
      </c>
      <c r="T24" s="10">
        <v>0.8</v>
      </c>
      <c r="U24" s="10">
        <v>0.8</v>
      </c>
      <c r="V24" s="10">
        <v>9</v>
      </c>
      <c r="W24" s="9" t="s">
        <v>81</v>
      </c>
      <c r="X24" s="9" t="s">
        <v>48</v>
      </c>
    </row>
    <row r="25" spans="1:24" s="7" customFormat="1" ht="23.25" customHeight="1" x14ac:dyDescent="0.2">
      <c r="A25" s="8" t="s">
        <v>575</v>
      </c>
      <c r="B25" s="9" t="s">
        <v>82</v>
      </c>
      <c r="C25" s="10">
        <v>0.2</v>
      </c>
      <c r="D25" s="10">
        <v>0</v>
      </c>
      <c r="E25" s="10">
        <v>15.4</v>
      </c>
      <c r="F25" s="10">
        <v>62.2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0.1</v>
      </c>
      <c r="P25" s="10">
        <v>0</v>
      </c>
      <c r="Q25" s="10">
        <v>12.9</v>
      </c>
      <c r="R25" s="10">
        <v>7.4</v>
      </c>
      <c r="S25" s="10">
        <v>5.8</v>
      </c>
      <c r="T25" s="10">
        <v>0.7</v>
      </c>
      <c r="U25" s="10">
        <v>0</v>
      </c>
      <c r="V25" s="10">
        <v>0</v>
      </c>
      <c r="W25" s="9" t="s">
        <v>83</v>
      </c>
      <c r="X25" s="9" t="s">
        <v>48</v>
      </c>
    </row>
    <row r="26" spans="1:24" s="7" customFormat="1" ht="23.25" customHeight="1" x14ac:dyDescent="0.2">
      <c r="A26" s="8" t="s">
        <v>84</v>
      </c>
      <c r="B26" s="9" t="s">
        <v>85</v>
      </c>
      <c r="C26" s="10">
        <v>2.5</v>
      </c>
      <c r="D26" s="10">
        <v>4.9000000000000004</v>
      </c>
      <c r="E26" s="10">
        <v>22.3</v>
      </c>
      <c r="F26" s="10">
        <v>125.1</v>
      </c>
      <c r="G26" s="10">
        <v>0</v>
      </c>
      <c r="H26" s="10">
        <v>3.3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0.2</v>
      </c>
      <c r="P26" s="10">
        <v>0</v>
      </c>
      <c r="Q26" s="10">
        <v>8.6999999999999993</v>
      </c>
      <c r="R26" s="10">
        <v>27</v>
      </c>
      <c r="S26" s="10">
        <v>6</v>
      </c>
      <c r="T26" s="10">
        <v>0.6</v>
      </c>
      <c r="U26" s="10">
        <v>0</v>
      </c>
      <c r="V26" s="10">
        <v>0</v>
      </c>
      <c r="W26" s="9" t="s">
        <v>86</v>
      </c>
      <c r="X26" s="9" t="s">
        <v>87</v>
      </c>
    </row>
    <row r="27" spans="1:24" s="7" customFormat="1" ht="23.25" customHeight="1" x14ac:dyDescent="0.2">
      <c r="A27" s="8" t="s">
        <v>551</v>
      </c>
      <c r="B27" s="9" t="s">
        <v>88</v>
      </c>
      <c r="C27" s="10">
        <v>3.1</v>
      </c>
      <c r="D27" s="10">
        <v>0.2</v>
      </c>
      <c r="E27" s="10">
        <v>20.100000000000001</v>
      </c>
      <c r="F27" s="10">
        <v>94.7</v>
      </c>
      <c r="G27" s="10">
        <v>0</v>
      </c>
      <c r="H27" s="10">
        <v>0</v>
      </c>
      <c r="I27" s="10">
        <v>0.8</v>
      </c>
      <c r="J27" s="10">
        <v>0</v>
      </c>
      <c r="K27" s="10">
        <v>0.1</v>
      </c>
      <c r="L27" s="10">
        <v>0</v>
      </c>
      <c r="M27" s="10">
        <v>0</v>
      </c>
      <c r="N27" s="10">
        <v>0.1</v>
      </c>
      <c r="O27" s="10">
        <v>0.6</v>
      </c>
      <c r="P27" s="10">
        <v>10.8</v>
      </c>
      <c r="Q27" s="10">
        <v>9.1999999999999993</v>
      </c>
      <c r="R27" s="10">
        <v>33.6</v>
      </c>
      <c r="S27" s="10">
        <v>13.2</v>
      </c>
      <c r="T27" s="10">
        <v>0.8</v>
      </c>
      <c r="U27" s="10">
        <v>0.3</v>
      </c>
      <c r="V27" s="10">
        <v>0</v>
      </c>
      <c r="W27" s="9" t="s">
        <v>86</v>
      </c>
      <c r="X27" s="9" t="s">
        <v>87</v>
      </c>
    </row>
    <row r="28" spans="1:24" s="7" customFormat="1" ht="23.25" customHeight="1" x14ac:dyDescent="0.2">
      <c r="A28" s="11" t="s">
        <v>89</v>
      </c>
      <c r="B28" s="12" t="s">
        <v>90</v>
      </c>
      <c r="C28" s="13">
        <f>SUM(C24:C27)</f>
        <v>15.399999999999999</v>
      </c>
      <c r="D28" s="13">
        <f t="shared" ref="D28:V28" si="3">SUM(D24:D27)</f>
        <v>16.2</v>
      </c>
      <c r="E28" s="13">
        <f t="shared" si="3"/>
        <v>96</v>
      </c>
      <c r="F28" s="13">
        <f t="shared" si="3"/>
        <v>521.70000000000005</v>
      </c>
      <c r="G28" s="13">
        <f t="shared" si="3"/>
        <v>0.5</v>
      </c>
      <c r="H28" s="13">
        <f t="shared" si="3"/>
        <v>50.4</v>
      </c>
      <c r="I28" s="13">
        <f t="shared" si="3"/>
        <v>0.9</v>
      </c>
      <c r="J28" s="13">
        <f t="shared" si="3"/>
        <v>0.1</v>
      </c>
      <c r="K28" s="13">
        <f t="shared" si="3"/>
        <v>0.2</v>
      </c>
      <c r="L28" s="13">
        <f t="shared" si="3"/>
        <v>0.2</v>
      </c>
      <c r="M28" s="13">
        <f t="shared" si="3"/>
        <v>0</v>
      </c>
      <c r="N28" s="13">
        <f t="shared" si="3"/>
        <v>0.30000000000000004</v>
      </c>
      <c r="O28" s="13">
        <f t="shared" si="3"/>
        <v>1.9</v>
      </c>
      <c r="P28" s="13">
        <f t="shared" si="3"/>
        <v>23.6</v>
      </c>
      <c r="Q28" s="13">
        <f t="shared" si="3"/>
        <v>172.49999999999997</v>
      </c>
      <c r="R28" s="13">
        <f t="shared" si="3"/>
        <v>273.5</v>
      </c>
      <c r="S28" s="13">
        <f t="shared" si="3"/>
        <v>56.5</v>
      </c>
      <c r="T28" s="13">
        <f t="shared" si="3"/>
        <v>2.9000000000000004</v>
      </c>
      <c r="U28" s="13">
        <f t="shared" si="3"/>
        <v>1.1000000000000001</v>
      </c>
      <c r="V28" s="13">
        <f t="shared" si="3"/>
        <v>9</v>
      </c>
      <c r="W28" s="14" t="s">
        <v>86</v>
      </c>
      <c r="X28" s="14" t="s">
        <v>86</v>
      </c>
    </row>
    <row r="29" spans="1:24" s="7" customFormat="1" ht="23.25" customHeight="1" x14ac:dyDescent="0.2">
      <c r="A29" s="5" t="s">
        <v>91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s="7" customFormat="1" ht="18.75" customHeight="1" x14ac:dyDescent="0.2">
      <c r="A30" s="8" t="s">
        <v>530</v>
      </c>
      <c r="B30" s="9" t="s">
        <v>133</v>
      </c>
      <c r="C30" s="10">
        <v>0.9</v>
      </c>
      <c r="D30" s="10">
        <v>3</v>
      </c>
      <c r="E30" s="10">
        <v>2.4</v>
      </c>
      <c r="F30" s="10">
        <v>41.2</v>
      </c>
      <c r="G30" s="10">
        <v>21.3</v>
      </c>
      <c r="H30" s="10">
        <v>8.5</v>
      </c>
      <c r="I30" s="10">
        <v>1.3</v>
      </c>
      <c r="J30" s="10">
        <v>0</v>
      </c>
      <c r="K30" s="10">
        <v>0</v>
      </c>
      <c r="L30" s="10">
        <v>0</v>
      </c>
      <c r="M30" s="10">
        <v>0</v>
      </c>
      <c r="N30" s="10">
        <v>0.1</v>
      </c>
      <c r="O30" s="10">
        <v>0.3</v>
      </c>
      <c r="P30" s="10">
        <v>5.5</v>
      </c>
      <c r="Q30" s="10">
        <v>25.4</v>
      </c>
      <c r="R30" s="10">
        <v>20</v>
      </c>
      <c r="S30" s="10">
        <v>9.3000000000000007</v>
      </c>
      <c r="T30" s="10">
        <v>0.6</v>
      </c>
      <c r="U30" s="10">
        <v>0.2</v>
      </c>
      <c r="V30" s="10">
        <v>1.8</v>
      </c>
      <c r="W30" s="9" t="s">
        <v>146</v>
      </c>
      <c r="X30" s="9" t="s">
        <v>139</v>
      </c>
    </row>
    <row r="31" spans="1:24" s="7" customFormat="1" ht="23.25" customHeight="1" x14ac:dyDescent="0.2">
      <c r="A31" s="8" t="s">
        <v>528</v>
      </c>
      <c r="B31" s="9" t="s">
        <v>92</v>
      </c>
      <c r="C31" s="10">
        <v>3.3</v>
      </c>
      <c r="D31" s="10">
        <v>12.9</v>
      </c>
      <c r="E31" s="10">
        <v>15.8</v>
      </c>
      <c r="F31" s="10">
        <v>154.1</v>
      </c>
      <c r="G31" s="10">
        <v>7.7</v>
      </c>
      <c r="H31" s="10">
        <v>238.9</v>
      </c>
      <c r="I31" s="10">
        <v>1</v>
      </c>
      <c r="J31" s="10">
        <v>0</v>
      </c>
      <c r="K31" s="10">
        <v>0.1</v>
      </c>
      <c r="L31" s="10">
        <v>0</v>
      </c>
      <c r="M31" s="10">
        <v>0.1</v>
      </c>
      <c r="N31" s="10">
        <v>0.2</v>
      </c>
      <c r="O31" s="10">
        <v>2</v>
      </c>
      <c r="P31" s="10">
        <v>15.4</v>
      </c>
      <c r="Q31" s="10">
        <v>52.4</v>
      </c>
      <c r="R31" s="10">
        <v>97</v>
      </c>
      <c r="S31" s="10">
        <v>34.6</v>
      </c>
      <c r="T31" s="10">
        <v>1.8</v>
      </c>
      <c r="U31" s="10">
        <v>0.9</v>
      </c>
      <c r="V31" s="10">
        <v>10.1</v>
      </c>
      <c r="W31" s="9" t="s">
        <v>93</v>
      </c>
      <c r="X31" s="9" t="s">
        <v>87</v>
      </c>
    </row>
    <row r="32" spans="1:24" s="7" customFormat="1" ht="23.25" customHeight="1" x14ac:dyDescent="0.2">
      <c r="A32" s="8" t="s">
        <v>552</v>
      </c>
      <c r="B32" s="9" t="s">
        <v>94</v>
      </c>
      <c r="C32" s="10">
        <v>14.4</v>
      </c>
      <c r="D32" s="10">
        <v>6.2</v>
      </c>
      <c r="E32" s="10">
        <v>13.9</v>
      </c>
      <c r="F32" s="10">
        <v>190.2</v>
      </c>
      <c r="G32" s="10">
        <v>0.7</v>
      </c>
      <c r="H32" s="10">
        <v>50.4</v>
      </c>
      <c r="I32" s="10">
        <v>2.2000000000000002</v>
      </c>
      <c r="J32" s="10">
        <v>0</v>
      </c>
      <c r="K32" s="10">
        <v>0.1</v>
      </c>
      <c r="L32" s="10">
        <v>0.1</v>
      </c>
      <c r="M32" s="10">
        <v>0.5</v>
      </c>
      <c r="N32" s="10">
        <v>0.4</v>
      </c>
      <c r="O32" s="10">
        <v>7.9</v>
      </c>
      <c r="P32" s="10">
        <v>7.8</v>
      </c>
      <c r="Q32" s="10">
        <v>39.4</v>
      </c>
      <c r="R32" s="10">
        <v>160</v>
      </c>
      <c r="S32" s="10">
        <v>80.900000000000006</v>
      </c>
      <c r="T32" s="10">
        <v>2.1</v>
      </c>
      <c r="U32" s="10">
        <v>1.8</v>
      </c>
      <c r="V32" s="10">
        <v>7.1</v>
      </c>
      <c r="W32" s="9" t="s">
        <v>95</v>
      </c>
      <c r="X32" s="9" t="s">
        <v>87</v>
      </c>
    </row>
    <row r="33" spans="1:24" s="7" customFormat="1" ht="23.25" customHeight="1" x14ac:dyDescent="0.2">
      <c r="A33" s="8" t="s">
        <v>529</v>
      </c>
      <c r="B33" s="9" t="s">
        <v>96</v>
      </c>
      <c r="C33" s="10">
        <v>5.5</v>
      </c>
      <c r="D33" s="10">
        <v>4.5</v>
      </c>
      <c r="E33" s="10">
        <v>33.700000000000003</v>
      </c>
      <c r="F33" s="10">
        <v>194</v>
      </c>
      <c r="G33" s="10">
        <v>0</v>
      </c>
      <c r="H33" s="10">
        <v>0</v>
      </c>
      <c r="I33" s="10">
        <v>2.7</v>
      </c>
      <c r="J33" s="10">
        <v>0</v>
      </c>
      <c r="K33" s="10">
        <v>0.1</v>
      </c>
      <c r="L33" s="10">
        <v>0</v>
      </c>
      <c r="M33" s="10">
        <v>0</v>
      </c>
      <c r="N33" s="10">
        <v>0.1</v>
      </c>
      <c r="O33" s="10">
        <v>0.5</v>
      </c>
      <c r="P33" s="10">
        <v>10.5</v>
      </c>
      <c r="Q33" s="10">
        <v>9</v>
      </c>
      <c r="R33" s="10">
        <v>41.2</v>
      </c>
      <c r="S33" s="10">
        <v>7.6</v>
      </c>
      <c r="T33" s="10">
        <v>1</v>
      </c>
      <c r="U33" s="10">
        <v>0.4</v>
      </c>
      <c r="V33" s="10">
        <v>0.8</v>
      </c>
      <c r="W33" s="9" t="s">
        <v>97</v>
      </c>
      <c r="X33" s="9" t="s">
        <v>87</v>
      </c>
    </row>
    <row r="34" spans="1:24" s="7" customFormat="1" ht="23.25" customHeight="1" x14ac:dyDescent="0.2">
      <c r="A34" s="8" t="s">
        <v>553</v>
      </c>
      <c r="B34" s="9" t="s">
        <v>98</v>
      </c>
      <c r="C34" s="10">
        <v>0.1</v>
      </c>
      <c r="D34" s="10">
        <v>0.1</v>
      </c>
      <c r="E34" s="10">
        <v>17.5</v>
      </c>
      <c r="F34" s="10">
        <v>71.8</v>
      </c>
      <c r="G34" s="10">
        <v>1.3</v>
      </c>
      <c r="H34" s="10">
        <v>1</v>
      </c>
      <c r="I34" s="10">
        <v>0.2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0.1</v>
      </c>
      <c r="P34" s="10">
        <v>0.6</v>
      </c>
      <c r="Q34" s="10">
        <v>12.6</v>
      </c>
      <c r="R34" s="10">
        <v>3</v>
      </c>
      <c r="S34" s="10">
        <v>4.3</v>
      </c>
      <c r="T34" s="10">
        <v>0.5</v>
      </c>
      <c r="U34" s="10">
        <v>0</v>
      </c>
      <c r="V34" s="10">
        <v>0.5</v>
      </c>
      <c r="W34" s="9" t="s">
        <v>99</v>
      </c>
      <c r="X34" s="9" t="s">
        <v>87</v>
      </c>
    </row>
    <row r="35" spans="1:24" s="7" customFormat="1" ht="23.25" customHeight="1" x14ac:dyDescent="0.2">
      <c r="A35" s="8" t="s">
        <v>550</v>
      </c>
      <c r="B35" s="9" t="s">
        <v>100</v>
      </c>
      <c r="C35" s="10">
        <v>1.7</v>
      </c>
      <c r="D35" s="10">
        <v>0.2</v>
      </c>
      <c r="E35" s="10">
        <v>10.6</v>
      </c>
      <c r="F35" s="10">
        <v>51</v>
      </c>
      <c r="G35" s="10">
        <v>0</v>
      </c>
      <c r="H35" s="10">
        <v>0</v>
      </c>
      <c r="I35" s="10">
        <v>0.6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0.2</v>
      </c>
      <c r="P35" s="10">
        <v>7.5</v>
      </c>
      <c r="Q35" s="10">
        <v>4.5</v>
      </c>
      <c r="R35" s="10">
        <v>21.8</v>
      </c>
      <c r="S35" s="10">
        <v>4.8</v>
      </c>
      <c r="T35" s="10">
        <v>1</v>
      </c>
      <c r="U35" s="10">
        <v>0.3</v>
      </c>
      <c r="V35" s="10">
        <v>1.4</v>
      </c>
      <c r="W35" s="9" t="s">
        <v>86</v>
      </c>
      <c r="X35" s="9" t="s">
        <v>87</v>
      </c>
    </row>
    <row r="36" spans="1:24" s="7" customFormat="1" ht="23.25" customHeight="1" x14ac:dyDescent="0.2">
      <c r="A36" s="8" t="s">
        <v>551</v>
      </c>
      <c r="B36" s="9" t="s">
        <v>100</v>
      </c>
      <c r="C36" s="10">
        <v>1.9</v>
      </c>
      <c r="D36" s="10">
        <v>0.2</v>
      </c>
      <c r="E36" s="10">
        <v>12.5</v>
      </c>
      <c r="F36" s="10">
        <v>59.2</v>
      </c>
      <c r="G36" s="10">
        <v>0</v>
      </c>
      <c r="H36" s="10">
        <v>0</v>
      </c>
      <c r="I36" s="10">
        <v>0.5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0.4</v>
      </c>
      <c r="P36" s="10">
        <v>6.8</v>
      </c>
      <c r="Q36" s="10">
        <v>5.8</v>
      </c>
      <c r="R36" s="10">
        <v>21</v>
      </c>
      <c r="S36" s="10">
        <v>8.3000000000000007</v>
      </c>
      <c r="T36" s="10">
        <v>0.5</v>
      </c>
      <c r="U36" s="10">
        <v>0.2</v>
      </c>
      <c r="V36" s="10">
        <v>0</v>
      </c>
      <c r="W36" s="9" t="s">
        <v>101</v>
      </c>
      <c r="X36" s="9" t="s">
        <v>102</v>
      </c>
    </row>
    <row r="37" spans="1:24" s="7" customFormat="1" ht="23.25" customHeight="1" x14ac:dyDescent="0.2">
      <c r="A37" s="11" t="s">
        <v>89</v>
      </c>
      <c r="B37" s="12" t="s">
        <v>103</v>
      </c>
      <c r="C37" s="13">
        <f>SUM(C30:C36)</f>
        <v>27.8</v>
      </c>
      <c r="D37" s="13">
        <f>SUM(D30:D36)</f>
        <v>27.1</v>
      </c>
      <c r="E37" s="13">
        <f>SUM(E30:E36)</f>
        <v>106.4</v>
      </c>
      <c r="F37" s="13">
        <f>SUM(F30:F36)</f>
        <v>761.5</v>
      </c>
      <c r="G37" s="13">
        <f>SUM(G30:G36)</f>
        <v>31</v>
      </c>
      <c r="H37" s="13">
        <f>SUM(H30:H36)</f>
        <v>298.8</v>
      </c>
      <c r="I37" s="13">
        <f>SUM(I30:I36)</f>
        <v>8.5</v>
      </c>
      <c r="J37" s="13">
        <f>SUM(J30:J36)</f>
        <v>0</v>
      </c>
      <c r="K37" s="13">
        <f>SUM(K30:K36)</f>
        <v>0.30000000000000004</v>
      </c>
      <c r="L37" s="13">
        <f>SUM(L30:L36)</f>
        <v>0.1</v>
      </c>
      <c r="M37" s="13">
        <f>SUM(M30:M36)</f>
        <v>0.6</v>
      </c>
      <c r="N37" s="13">
        <f>SUM(N30:N36)</f>
        <v>0.8</v>
      </c>
      <c r="O37" s="13">
        <f>SUM(O30:O36)</f>
        <v>11.399999999999999</v>
      </c>
      <c r="P37" s="13">
        <f>SUM(P30:P36)</f>
        <v>54.1</v>
      </c>
      <c r="Q37" s="13">
        <f>SUM(Q30:Q36)</f>
        <v>149.1</v>
      </c>
      <c r="R37" s="13">
        <f>SUM(R30:R36)</f>
        <v>364</v>
      </c>
      <c r="S37" s="13">
        <f>SUM(S30:S36)</f>
        <v>149.80000000000004</v>
      </c>
      <c r="T37" s="13">
        <f>SUM(T30:T36)</f>
        <v>7.5</v>
      </c>
      <c r="U37" s="13">
        <f>SUM(U30:U36)</f>
        <v>3.8000000000000003</v>
      </c>
      <c r="V37" s="13">
        <f>SUM(V30:V36)</f>
        <v>21.7</v>
      </c>
      <c r="W37" s="14" t="s">
        <v>101</v>
      </c>
      <c r="X37" s="14" t="s">
        <v>101</v>
      </c>
    </row>
    <row r="38" spans="1:24" s="7" customFormat="1" ht="23.25" customHeight="1" x14ac:dyDescent="0.2">
      <c r="A38" s="11" t="s">
        <v>104</v>
      </c>
      <c r="B38" s="15"/>
      <c r="C38" s="13">
        <f>C37+C28</f>
        <v>43.2</v>
      </c>
      <c r="D38" s="13">
        <f t="shared" ref="D38:V38" si="4">D37+D28</f>
        <v>43.3</v>
      </c>
      <c r="E38" s="13">
        <f t="shared" si="4"/>
        <v>202.4</v>
      </c>
      <c r="F38" s="13">
        <f t="shared" si="4"/>
        <v>1283.2</v>
      </c>
      <c r="G38" s="13">
        <f t="shared" si="4"/>
        <v>31.5</v>
      </c>
      <c r="H38" s="13">
        <f t="shared" si="4"/>
        <v>349.2</v>
      </c>
      <c r="I38" s="13">
        <f t="shared" si="4"/>
        <v>9.4</v>
      </c>
      <c r="J38" s="13">
        <f t="shared" si="4"/>
        <v>0.1</v>
      </c>
      <c r="K38" s="13">
        <f t="shared" si="4"/>
        <v>0.5</v>
      </c>
      <c r="L38" s="13">
        <f t="shared" si="4"/>
        <v>0.30000000000000004</v>
      </c>
      <c r="M38" s="13">
        <f t="shared" si="4"/>
        <v>0.6</v>
      </c>
      <c r="N38" s="13">
        <f t="shared" si="4"/>
        <v>1.1000000000000001</v>
      </c>
      <c r="O38" s="13">
        <f t="shared" si="4"/>
        <v>13.299999999999999</v>
      </c>
      <c r="P38" s="13">
        <f t="shared" si="4"/>
        <v>77.7</v>
      </c>
      <c r="Q38" s="13">
        <f t="shared" si="4"/>
        <v>321.59999999999997</v>
      </c>
      <c r="R38" s="13">
        <f t="shared" si="4"/>
        <v>637.5</v>
      </c>
      <c r="S38" s="13">
        <f t="shared" si="4"/>
        <v>206.30000000000004</v>
      </c>
      <c r="T38" s="13">
        <f t="shared" si="4"/>
        <v>10.4</v>
      </c>
      <c r="U38" s="13">
        <f t="shared" si="4"/>
        <v>4.9000000000000004</v>
      </c>
      <c r="V38" s="13">
        <f t="shared" si="4"/>
        <v>30.7</v>
      </c>
      <c r="W38" s="14" t="s">
        <v>101</v>
      </c>
      <c r="X38" s="14" t="s">
        <v>101</v>
      </c>
    </row>
    <row r="39" spans="1:24" ht="27.4" customHeight="1" x14ac:dyDescent="0.15">
      <c r="A39" s="3" t="s">
        <v>578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24" ht="12.95" customHeight="1" x14ac:dyDescent="0.15">
      <c r="A40" s="21" t="s">
        <v>105</v>
      </c>
      <c r="B40" s="16" t="s">
        <v>106</v>
      </c>
      <c r="C40" s="18" t="s">
        <v>107</v>
      </c>
      <c r="D40" s="19"/>
      <c r="E40" s="20"/>
      <c r="F40" s="23" t="s">
        <v>108</v>
      </c>
      <c r="G40" s="18" t="s">
        <v>109</v>
      </c>
      <c r="H40" s="19"/>
      <c r="I40" s="19"/>
      <c r="J40" s="19"/>
      <c r="K40" s="19"/>
      <c r="L40" s="19"/>
      <c r="M40" s="19"/>
      <c r="N40" s="19"/>
      <c r="O40" s="19"/>
      <c r="P40" s="20"/>
      <c r="Q40" s="18" t="s">
        <v>110</v>
      </c>
      <c r="R40" s="19"/>
      <c r="S40" s="19"/>
      <c r="T40" s="19"/>
      <c r="U40" s="19"/>
      <c r="V40" s="20"/>
      <c r="W40" s="16" t="s">
        <v>111</v>
      </c>
      <c r="X40" s="16" t="s">
        <v>112</v>
      </c>
    </row>
    <row r="41" spans="1:24" ht="47.65" customHeight="1" x14ac:dyDescent="0.15">
      <c r="A41" s="22"/>
      <c r="B41" s="17"/>
      <c r="C41" s="2" t="s">
        <v>113</v>
      </c>
      <c r="D41" s="2" t="s">
        <v>114</v>
      </c>
      <c r="E41" s="2" t="s">
        <v>115</v>
      </c>
      <c r="F41" s="24"/>
      <c r="G41" s="2" t="s">
        <v>116</v>
      </c>
      <c r="H41" s="2" t="s">
        <v>117</v>
      </c>
      <c r="I41" s="2" t="s">
        <v>118</v>
      </c>
      <c r="J41" s="2" t="s">
        <v>119</v>
      </c>
      <c r="K41" s="2" t="s">
        <v>120</v>
      </c>
      <c r="L41" s="2" t="s">
        <v>121</v>
      </c>
      <c r="M41" s="2" t="s">
        <v>122</v>
      </c>
      <c r="N41" s="2" t="s">
        <v>123</v>
      </c>
      <c r="O41" s="2" t="s">
        <v>124</v>
      </c>
      <c r="P41" s="2" t="s">
        <v>125</v>
      </c>
      <c r="Q41" s="2" t="s">
        <v>126</v>
      </c>
      <c r="R41" s="2" t="s">
        <v>127</v>
      </c>
      <c r="S41" s="2" t="s">
        <v>128</v>
      </c>
      <c r="T41" s="2" t="s">
        <v>129</v>
      </c>
      <c r="U41" s="2" t="s">
        <v>130</v>
      </c>
      <c r="V41" s="2" t="s">
        <v>131</v>
      </c>
      <c r="W41" s="17"/>
      <c r="X41" s="17"/>
    </row>
    <row r="42" spans="1:24" s="7" customFormat="1" ht="18.75" customHeight="1" x14ac:dyDescent="0.2">
      <c r="A42" s="5" t="s">
        <v>132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s="7" customFormat="1" ht="18.75" customHeight="1" x14ac:dyDescent="0.2">
      <c r="A43" s="8" t="s">
        <v>576</v>
      </c>
      <c r="B43" s="9" t="s">
        <v>133</v>
      </c>
      <c r="C43" s="10">
        <v>13.8</v>
      </c>
      <c r="D43" s="10">
        <v>8.1999999999999993</v>
      </c>
      <c r="E43" s="10">
        <v>0</v>
      </c>
      <c r="F43" s="10">
        <v>250.2</v>
      </c>
      <c r="G43" s="10">
        <v>0</v>
      </c>
      <c r="H43" s="10">
        <v>2.1</v>
      </c>
      <c r="I43" s="10">
        <v>0.8</v>
      </c>
      <c r="J43" s="10">
        <v>0.9</v>
      </c>
      <c r="K43" s="10">
        <v>9</v>
      </c>
      <c r="L43" s="10">
        <v>19.5</v>
      </c>
      <c r="M43" s="10">
        <v>28.6</v>
      </c>
      <c r="N43" s="10">
        <v>34.6</v>
      </c>
      <c r="O43" s="10">
        <v>29.9</v>
      </c>
      <c r="P43" s="10">
        <v>0</v>
      </c>
      <c r="Q43" s="10">
        <v>10.4</v>
      </c>
      <c r="R43" s="10">
        <v>211.9</v>
      </c>
      <c r="S43" s="10">
        <v>23.4</v>
      </c>
      <c r="T43" s="10">
        <v>0.9</v>
      </c>
      <c r="U43" s="10">
        <v>0</v>
      </c>
      <c r="V43" s="10">
        <v>0</v>
      </c>
      <c r="W43" s="9" t="s">
        <v>134</v>
      </c>
      <c r="X43" s="9" t="s">
        <v>102</v>
      </c>
    </row>
    <row r="44" spans="1:24" s="7" customFormat="1" ht="18.75" customHeight="1" x14ac:dyDescent="0.2">
      <c r="A44" s="8" t="s">
        <v>554</v>
      </c>
      <c r="B44" s="9" t="s">
        <v>135</v>
      </c>
      <c r="C44" s="10">
        <v>0.4</v>
      </c>
      <c r="D44" s="10">
        <v>2.8</v>
      </c>
      <c r="E44" s="10">
        <v>3.5</v>
      </c>
      <c r="F44" s="10">
        <v>40.299999999999997</v>
      </c>
      <c r="G44" s="10">
        <v>1</v>
      </c>
      <c r="H44" s="10">
        <v>60</v>
      </c>
      <c r="I44" s="10">
        <v>1.3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0.1</v>
      </c>
      <c r="P44" s="10">
        <v>2.2000000000000002</v>
      </c>
      <c r="Q44" s="10">
        <v>4.8</v>
      </c>
      <c r="R44" s="10">
        <v>6.6</v>
      </c>
      <c r="S44" s="10">
        <v>4.2</v>
      </c>
      <c r="T44" s="10">
        <v>0.1</v>
      </c>
      <c r="U44" s="10">
        <v>0.1</v>
      </c>
      <c r="V44" s="10">
        <v>0.7</v>
      </c>
      <c r="W44" s="9" t="s">
        <v>136</v>
      </c>
      <c r="X44" s="9" t="s">
        <v>102</v>
      </c>
    </row>
    <row r="45" spans="1:24" s="7" customFormat="1" ht="18.75" customHeight="1" x14ac:dyDescent="0.2">
      <c r="A45" s="8" t="s">
        <v>577</v>
      </c>
      <c r="B45" s="9" t="s">
        <v>137</v>
      </c>
      <c r="C45" s="10">
        <v>8.6</v>
      </c>
      <c r="D45" s="10">
        <v>6.2</v>
      </c>
      <c r="E45" s="10">
        <v>37.200000000000003</v>
      </c>
      <c r="F45" s="10">
        <v>232.4</v>
      </c>
      <c r="G45" s="10">
        <v>0</v>
      </c>
      <c r="H45" s="10">
        <v>27.4</v>
      </c>
      <c r="I45" s="10">
        <v>4.8</v>
      </c>
      <c r="J45" s="10">
        <v>0.1</v>
      </c>
      <c r="K45" s="10">
        <v>0.2</v>
      </c>
      <c r="L45" s="10">
        <v>0.1</v>
      </c>
      <c r="M45" s="10">
        <v>0</v>
      </c>
      <c r="N45" s="10">
        <v>0.3</v>
      </c>
      <c r="O45" s="10">
        <v>2.4</v>
      </c>
      <c r="P45" s="10">
        <v>22.8</v>
      </c>
      <c r="Q45" s="10">
        <v>18.2</v>
      </c>
      <c r="R45" s="10">
        <v>192.5</v>
      </c>
      <c r="S45" s="10">
        <v>129.6</v>
      </c>
      <c r="T45" s="10">
        <v>4.5</v>
      </c>
      <c r="U45" s="10">
        <v>1.5</v>
      </c>
      <c r="V45" s="10">
        <v>2.4</v>
      </c>
      <c r="W45" s="9" t="s">
        <v>138</v>
      </c>
      <c r="X45" s="9" t="s">
        <v>139</v>
      </c>
    </row>
    <row r="46" spans="1:24" s="7" customFormat="1" ht="18.75" customHeight="1" x14ac:dyDescent="0.2">
      <c r="A46" s="8" t="s">
        <v>555</v>
      </c>
      <c r="B46" s="9" t="s">
        <v>140</v>
      </c>
      <c r="C46" s="10">
        <v>5.8</v>
      </c>
      <c r="D46" s="10">
        <v>3.6</v>
      </c>
      <c r="E46" s="10">
        <v>19.7</v>
      </c>
      <c r="F46" s="10">
        <v>124.3</v>
      </c>
      <c r="G46" s="10">
        <v>0.5</v>
      </c>
      <c r="H46" s="10">
        <v>17.7</v>
      </c>
      <c r="I46" s="10">
        <v>0</v>
      </c>
      <c r="J46" s="10">
        <v>0</v>
      </c>
      <c r="K46" s="10">
        <v>0</v>
      </c>
      <c r="L46" s="10">
        <v>0.2</v>
      </c>
      <c r="M46" s="10">
        <v>0</v>
      </c>
      <c r="N46" s="10">
        <v>0</v>
      </c>
      <c r="O46" s="10">
        <v>0.2</v>
      </c>
      <c r="P46" s="10">
        <v>1.8</v>
      </c>
      <c r="Q46" s="10">
        <v>117.4</v>
      </c>
      <c r="R46" s="10">
        <v>104.6</v>
      </c>
      <c r="S46" s="10">
        <v>28.9</v>
      </c>
      <c r="T46" s="10">
        <v>0.9</v>
      </c>
      <c r="U46" s="10">
        <v>0.7</v>
      </c>
      <c r="V46" s="10">
        <v>9</v>
      </c>
      <c r="W46" s="9" t="s">
        <v>141</v>
      </c>
      <c r="X46" s="9" t="s">
        <v>139</v>
      </c>
    </row>
    <row r="47" spans="1:24" s="7" customFormat="1" ht="18.75" customHeight="1" x14ac:dyDescent="0.2">
      <c r="A47" s="8" t="s">
        <v>551</v>
      </c>
      <c r="B47" s="9" t="s">
        <v>133</v>
      </c>
      <c r="C47" s="10">
        <v>2.9</v>
      </c>
      <c r="D47" s="10">
        <v>0.2</v>
      </c>
      <c r="E47" s="10">
        <v>18.899999999999999</v>
      </c>
      <c r="F47" s="10">
        <v>89</v>
      </c>
      <c r="G47" s="10">
        <v>0</v>
      </c>
      <c r="H47" s="10">
        <v>0</v>
      </c>
      <c r="I47" s="10">
        <v>0.7</v>
      </c>
      <c r="J47" s="10">
        <v>0</v>
      </c>
      <c r="K47" s="10">
        <v>0.1</v>
      </c>
      <c r="L47" s="10">
        <v>0</v>
      </c>
      <c r="M47" s="10">
        <v>0</v>
      </c>
      <c r="N47" s="10">
        <v>0</v>
      </c>
      <c r="O47" s="10">
        <v>0.6</v>
      </c>
      <c r="P47" s="10">
        <v>10.199999999999999</v>
      </c>
      <c r="Q47" s="10">
        <v>8.6</v>
      </c>
      <c r="R47" s="10">
        <v>31.6</v>
      </c>
      <c r="S47" s="10">
        <v>12.4</v>
      </c>
      <c r="T47" s="10">
        <v>0.8</v>
      </c>
      <c r="U47" s="10">
        <v>0.3</v>
      </c>
      <c r="V47" s="10">
        <v>0</v>
      </c>
      <c r="W47" s="9" t="s">
        <v>142</v>
      </c>
      <c r="X47" s="9" t="s">
        <v>139</v>
      </c>
    </row>
    <row r="48" spans="1:24" s="7" customFormat="1" ht="18.75" customHeight="1" x14ac:dyDescent="0.2">
      <c r="A48" s="11" t="s">
        <v>143</v>
      </c>
      <c r="B48" s="12" t="s">
        <v>144</v>
      </c>
      <c r="C48" s="13">
        <f>SUM(C43:C47)</f>
        <v>31.5</v>
      </c>
      <c r="D48" s="13">
        <f t="shared" ref="D48:V48" si="5">SUM(D43:D47)</f>
        <v>21</v>
      </c>
      <c r="E48" s="13">
        <f t="shared" si="5"/>
        <v>79.300000000000011</v>
      </c>
      <c r="F48" s="13">
        <f t="shared" si="5"/>
        <v>736.19999999999993</v>
      </c>
      <c r="G48" s="13">
        <f t="shared" si="5"/>
        <v>1.5</v>
      </c>
      <c r="H48" s="13">
        <f t="shared" si="5"/>
        <v>107.2</v>
      </c>
      <c r="I48" s="13">
        <f t="shared" si="5"/>
        <v>7.6000000000000005</v>
      </c>
      <c r="J48" s="13">
        <f t="shared" si="5"/>
        <v>1</v>
      </c>
      <c r="K48" s="13">
        <f t="shared" si="5"/>
        <v>9.2999999999999989</v>
      </c>
      <c r="L48" s="13">
        <f t="shared" si="5"/>
        <v>19.8</v>
      </c>
      <c r="M48" s="13">
        <f t="shared" si="5"/>
        <v>28.6</v>
      </c>
      <c r="N48" s="13">
        <f t="shared" si="5"/>
        <v>34.9</v>
      </c>
      <c r="O48" s="13">
        <f t="shared" si="5"/>
        <v>33.200000000000003</v>
      </c>
      <c r="P48" s="13">
        <f t="shared" si="5"/>
        <v>37</v>
      </c>
      <c r="Q48" s="13">
        <f t="shared" si="5"/>
        <v>159.4</v>
      </c>
      <c r="R48" s="13">
        <f t="shared" si="5"/>
        <v>547.20000000000005</v>
      </c>
      <c r="S48" s="13">
        <f t="shared" si="5"/>
        <v>198.5</v>
      </c>
      <c r="T48" s="13">
        <f t="shared" si="5"/>
        <v>7.2</v>
      </c>
      <c r="U48" s="13">
        <f t="shared" si="5"/>
        <v>2.5999999999999996</v>
      </c>
      <c r="V48" s="13">
        <f t="shared" si="5"/>
        <v>12.1</v>
      </c>
      <c r="W48" s="14" t="s">
        <v>142</v>
      </c>
      <c r="X48" s="14" t="s">
        <v>142</v>
      </c>
    </row>
    <row r="49" spans="1:24" s="7" customFormat="1" ht="18.75" customHeight="1" x14ac:dyDescent="0.2">
      <c r="A49" s="5" t="s">
        <v>145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s="7" customFormat="1" ht="23.25" customHeight="1" x14ac:dyDescent="0.2">
      <c r="A50" s="8" t="s">
        <v>527</v>
      </c>
      <c r="B50" s="9" t="s">
        <v>37</v>
      </c>
      <c r="C50" s="10">
        <v>0.5</v>
      </c>
      <c r="D50" s="10">
        <v>0.1</v>
      </c>
      <c r="E50" s="10">
        <v>1.5</v>
      </c>
      <c r="F50" s="10">
        <v>8.4</v>
      </c>
      <c r="G50" s="10">
        <v>6</v>
      </c>
      <c r="H50" s="10">
        <v>6</v>
      </c>
      <c r="I50" s="10">
        <v>0.1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0.1</v>
      </c>
      <c r="P50" s="10">
        <v>2.4</v>
      </c>
      <c r="Q50" s="10">
        <v>13.8</v>
      </c>
      <c r="R50" s="10">
        <v>25.2</v>
      </c>
      <c r="S50" s="10">
        <v>8.4</v>
      </c>
      <c r="T50" s="10">
        <v>0.6</v>
      </c>
      <c r="U50" s="10">
        <v>0.1</v>
      </c>
      <c r="V50" s="10">
        <v>1.8</v>
      </c>
      <c r="W50" s="9" t="s">
        <v>88</v>
      </c>
      <c r="X50" s="9" t="s">
        <v>31</v>
      </c>
    </row>
    <row r="51" spans="1:24" s="7" customFormat="1" ht="18.75" customHeight="1" x14ac:dyDescent="0.2">
      <c r="A51" s="8" t="s">
        <v>531</v>
      </c>
      <c r="B51" s="9" t="s">
        <v>147</v>
      </c>
      <c r="C51" s="10">
        <v>5.0999999999999996</v>
      </c>
      <c r="D51" s="10">
        <v>7.7</v>
      </c>
      <c r="E51" s="10">
        <v>12.9</v>
      </c>
      <c r="F51" s="10">
        <v>188.7</v>
      </c>
      <c r="G51" s="10">
        <v>10.8</v>
      </c>
      <c r="H51" s="10">
        <v>154.6</v>
      </c>
      <c r="I51" s="10">
        <v>0.9</v>
      </c>
      <c r="J51" s="10">
        <v>0</v>
      </c>
      <c r="K51" s="10">
        <v>0</v>
      </c>
      <c r="L51" s="10">
        <v>0</v>
      </c>
      <c r="M51" s="10">
        <v>0.1</v>
      </c>
      <c r="N51" s="10">
        <v>0.3</v>
      </c>
      <c r="O51" s="10">
        <v>1.9</v>
      </c>
      <c r="P51" s="10">
        <v>9.3000000000000007</v>
      </c>
      <c r="Q51" s="10">
        <v>37.6</v>
      </c>
      <c r="R51" s="10">
        <v>65.599999999999994</v>
      </c>
      <c r="S51" s="10">
        <v>21.3</v>
      </c>
      <c r="T51" s="10">
        <v>1.2</v>
      </c>
      <c r="U51" s="10">
        <v>0.8</v>
      </c>
      <c r="V51" s="10">
        <v>4.5999999999999996</v>
      </c>
      <c r="W51" s="9" t="s">
        <v>148</v>
      </c>
      <c r="X51" s="9" t="s">
        <v>139</v>
      </c>
    </row>
    <row r="52" spans="1:24" s="7" customFormat="1" ht="18.75" customHeight="1" x14ac:dyDescent="0.2">
      <c r="A52" s="8" t="s">
        <v>565</v>
      </c>
      <c r="B52" s="9" t="s">
        <v>149</v>
      </c>
      <c r="C52" s="10">
        <v>18.3</v>
      </c>
      <c r="D52" s="10">
        <v>13.7</v>
      </c>
      <c r="E52" s="10">
        <v>42.4</v>
      </c>
      <c r="F52" s="10">
        <v>367.4</v>
      </c>
      <c r="G52" s="10">
        <v>2.7</v>
      </c>
      <c r="H52" s="10">
        <v>261.3</v>
      </c>
      <c r="I52" s="10">
        <v>5.9</v>
      </c>
      <c r="J52" s="10">
        <v>0</v>
      </c>
      <c r="K52" s="10">
        <v>0.1</v>
      </c>
      <c r="L52" s="10">
        <v>0.1</v>
      </c>
      <c r="M52" s="10">
        <v>0.4</v>
      </c>
      <c r="N52" s="10">
        <v>0.6</v>
      </c>
      <c r="O52" s="10">
        <v>7.5</v>
      </c>
      <c r="P52" s="10">
        <v>18.600000000000001</v>
      </c>
      <c r="Q52" s="10">
        <v>20.3</v>
      </c>
      <c r="R52" s="10">
        <v>183.5</v>
      </c>
      <c r="S52" s="10">
        <v>93.2</v>
      </c>
      <c r="T52" s="10">
        <v>1.8</v>
      </c>
      <c r="U52" s="10">
        <v>2.6</v>
      </c>
      <c r="V52" s="10">
        <v>6.9</v>
      </c>
      <c r="W52" s="9" t="s">
        <v>150</v>
      </c>
      <c r="X52" s="9" t="s">
        <v>139</v>
      </c>
    </row>
    <row r="53" spans="1:24" s="7" customFormat="1" ht="18.75" customHeight="1" x14ac:dyDescent="0.2">
      <c r="A53" s="8" t="s">
        <v>566</v>
      </c>
      <c r="B53" s="9" t="s">
        <v>140</v>
      </c>
      <c r="C53" s="10">
        <v>0.1</v>
      </c>
      <c r="D53" s="10">
        <v>0</v>
      </c>
      <c r="E53" s="10">
        <v>21.2</v>
      </c>
      <c r="F53" s="10">
        <v>86</v>
      </c>
      <c r="G53" s="10">
        <v>3.8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0.8</v>
      </c>
      <c r="Q53" s="10">
        <v>13.9</v>
      </c>
      <c r="R53" s="10">
        <v>3.3</v>
      </c>
      <c r="S53" s="10">
        <v>3.8</v>
      </c>
      <c r="T53" s="10">
        <v>0</v>
      </c>
      <c r="U53" s="10">
        <v>0</v>
      </c>
      <c r="V53" s="10">
        <v>0.3</v>
      </c>
      <c r="W53" s="9" t="s">
        <v>151</v>
      </c>
      <c r="X53" s="9" t="s">
        <v>139</v>
      </c>
    </row>
    <row r="54" spans="1:24" s="7" customFormat="1" ht="18.75" customHeight="1" x14ac:dyDescent="0.2">
      <c r="A54" s="8" t="s">
        <v>551</v>
      </c>
      <c r="B54" s="9" t="s">
        <v>152</v>
      </c>
      <c r="C54" s="10">
        <v>1.9</v>
      </c>
      <c r="D54" s="10">
        <v>0.2</v>
      </c>
      <c r="E54" s="10">
        <v>12.5</v>
      </c>
      <c r="F54" s="10">
        <v>59.2</v>
      </c>
      <c r="G54" s="10">
        <v>0</v>
      </c>
      <c r="H54" s="10">
        <v>0</v>
      </c>
      <c r="I54" s="10">
        <v>0.5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0.4</v>
      </c>
      <c r="P54" s="10">
        <v>6.8</v>
      </c>
      <c r="Q54" s="10">
        <v>5.8</v>
      </c>
      <c r="R54" s="10">
        <v>21</v>
      </c>
      <c r="S54" s="10">
        <v>8.3000000000000007</v>
      </c>
      <c r="T54" s="10">
        <v>0.5</v>
      </c>
      <c r="U54" s="10">
        <v>0.2</v>
      </c>
      <c r="V54" s="10">
        <v>0</v>
      </c>
      <c r="W54" s="9" t="s">
        <v>142</v>
      </c>
      <c r="X54" s="9" t="s">
        <v>153</v>
      </c>
    </row>
    <row r="55" spans="1:24" s="7" customFormat="1" ht="18.75" customHeight="1" x14ac:dyDescent="0.2">
      <c r="A55" s="8" t="s">
        <v>550</v>
      </c>
      <c r="B55" s="9" t="s">
        <v>152</v>
      </c>
      <c r="C55" s="10">
        <v>1.7</v>
      </c>
      <c r="D55" s="10">
        <v>0.2</v>
      </c>
      <c r="E55" s="10">
        <v>10.6</v>
      </c>
      <c r="F55" s="10">
        <v>51</v>
      </c>
      <c r="G55" s="10">
        <v>0</v>
      </c>
      <c r="H55" s="10">
        <v>0</v>
      </c>
      <c r="I55" s="10">
        <v>0.6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0.2</v>
      </c>
      <c r="P55" s="10">
        <v>7.5</v>
      </c>
      <c r="Q55" s="10">
        <v>4.5</v>
      </c>
      <c r="R55" s="10">
        <v>21.8</v>
      </c>
      <c r="S55" s="10">
        <v>4.8</v>
      </c>
      <c r="T55" s="10">
        <v>1</v>
      </c>
      <c r="U55" s="10">
        <v>0.3</v>
      </c>
      <c r="V55" s="10">
        <v>1.4</v>
      </c>
      <c r="W55" s="9" t="s">
        <v>142</v>
      </c>
      <c r="X55" s="9" t="s">
        <v>153</v>
      </c>
    </row>
    <row r="56" spans="1:24" s="7" customFormat="1" ht="18.75" customHeight="1" x14ac:dyDescent="0.2">
      <c r="A56" s="11" t="s">
        <v>143</v>
      </c>
      <c r="B56" s="12" t="s">
        <v>154</v>
      </c>
      <c r="C56" s="13">
        <f>SUM(C50:C55)</f>
        <v>27.599999999999998</v>
      </c>
      <c r="D56" s="13">
        <f t="shared" ref="D56:V56" si="6">SUM(D50:D55)</f>
        <v>21.9</v>
      </c>
      <c r="E56" s="13">
        <f t="shared" si="6"/>
        <v>101.1</v>
      </c>
      <c r="F56" s="13">
        <f t="shared" si="6"/>
        <v>760.7</v>
      </c>
      <c r="G56" s="13">
        <f t="shared" si="6"/>
        <v>23.3</v>
      </c>
      <c r="H56" s="13">
        <f t="shared" si="6"/>
        <v>422.9</v>
      </c>
      <c r="I56" s="13">
        <f t="shared" si="6"/>
        <v>8</v>
      </c>
      <c r="J56" s="13">
        <f t="shared" si="6"/>
        <v>0</v>
      </c>
      <c r="K56" s="13">
        <f t="shared" si="6"/>
        <v>0.1</v>
      </c>
      <c r="L56" s="13">
        <f t="shared" si="6"/>
        <v>0.1</v>
      </c>
      <c r="M56" s="13">
        <f t="shared" si="6"/>
        <v>0.5</v>
      </c>
      <c r="N56" s="13">
        <f t="shared" si="6"/>
        <v>0.89999999999999991</v>
      </c>
      <c r="O56" s="13">
        <f t="shared" si="6"/>
        <v>10.1</v>
      </c>
      <c r="P56" s="13">
        <f t="shared" si="6"/>
        <v>45.400000000000006</v>
      </c>
      <c r="Q56" s="13">
        <f t="shared" si="6"/>
        <v>95.9</v>
      </c>
      <c r="R56" s="13">
        <f t="shared" si="6"/>
        <v>320.40000000000003</v>
      </c>
      <c r="S56" s="13">
        <f t="shared" si="6"/>
        <v>139.80000000000001</v>
      </c>
      <c r="T56" s="13">
        <f t="shared" si="6"/>
        <v>5.0999999999999996</v>
      </c>
      <c r="U56" s="13">
        <f t="shared" si="6"/>
        <v>4</v>
      </c>
      <c r="V56" s="13">
        <f t="shared" si="6"/>
        <v>15.000000000000002</v>
      </c>
      <c r="W56" s="14" t="s">
        <v>155</v>
      </c>
      <c r="X56" s="14" t="s">
        <v>155</v>
      </c>
    </row>
    <row r="57" spans="1:24" s="7" customFormat="1" ht="18.75" customHeight="1" x14ac:dyDescent="0.2">
      <c r="A57" s="11" t="s">
        <v>156</v>
      </c>
      <c r="B57" s="15"/>
      <c r="C57" s="13">
        <f>C56+C48</f>
        <v>59.099999999999994</v>
      </c>
      <c r="D57" s="13">
        <f>D56+D48</f>
        <v>42.9</v>
      </c>
      <c r="E57" s="13">
        <f>E56+E48</f>
        <v>180.4</v>
      </c>
      <c r="F57" s="13">
        <f>F56+F48</f>
        <v>1496.9</v>
      </c>
      <c r="G57" s="13">
        <f>G56+G48</f>
        <v>24.8</v>
      </c>
      <c r="H57" s="13">
        <f>H56+H48</f>
        <v>530.1</v>
      </c>
      <c r="I57" s="13">
        <f>I56+I48</f>
        <v>15.600000000000001</v>
      </c>
      <c r="J57" s="13">
        <f>J56+J48</f>
        <v>1</v>
      </c>
      <c r="K57" s="13">
        <f>K56+K48</f>
        <v>9.3999999999999986</v>
      </c>
      <c r="L57" s="13">
        <f>L56+L48</f>
        <v>19.900000000000002</v>
      </c>
      <c r="M57" s="13">
        <f>M56+M48</f>
        <v>29.1</v>
      </c>
      <c r="N57" s="13">
        <f>N56+N48</f>
        <v>35.799999999999997</v>
      </c>
      <c r="O57" s="13">
        <f>O56+O48</f>
        <v>43.300000000000004</v>
      </c>
      <c r="P57" s="13">
        <f>P56+P48</f>
        <v>82.4</v>
      </c>
      <c r="Q57" s="13">
        <f>Q56+Q48</f>
        <v>255.3</v>
      </c>
      <c r="R57" s="13">
        <f>R56+R48</f>
        <v>867.60000000000014</v>
      </c>
      <c r="S57" s="13">
        <f>S56+S48</f>
        <v>338.3</v>
      </c>
      <c r="T57" s="13">
        <f>T56+T48</f>
        <v>12.3</v>
      </c>
      <c r="U57" s="13">
        <f>U56+U48</f>
        <v>6.6</v>
      </c>
      <c r="V57" s="13">
        <f>V56+V48</f>
        <v>27.1</v>
      </c>
      <c r="W57" s="14" t="s">
        <v>155</v>
      </c>
      <c r="X57" s="14" t="s">
        <v>155</v>
      </c>
    </row>
    <row r="58" spans="1:24" ht="27.4" customHeight="1" x14ac:dyDescent="0.15">
      <c r="A58" s="3" t="s">
        <v>579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24" ht="12.95" customHeight="1" x14ac:dyDescent="0.15">
      <c r="A59" s="21" t="s">
        <v>157</v>
      </c>
      <c r="B59" s="16" t="s">
        <v>158</v>
      </c>
      <c r="C59" s="18" t="s">
        <v>159</v>
      </c>
      <c r="D59" s="19"/>
      <c r="E59" s="20"/>
      <c r="F59" s="23" t="s">
        <v>160</v>
      </c>
      <c r="G59" s="18" t="s">
        <v>161</v>
      </c>
      <c r="H59" s="19"/>
      <c r="I59" s="19"/>
      <c r="J59" s="19"/>
      <c r="K59" s="19"/>
      <c r="L59" s="19"/>
      <c r="M59" s="19"/>
      <c r="N59" s="19"/>
      <c r="O59" s="19"/>
      <c r="P59" s="20"/>
      <c r="Q59" s="18" t="s">
        <v>162</v>
      </c>
      <c r="R59" s="19"/>
      <c r="S59" s="19"/>
      <c r="T59" s="19"/>
      <c r="U59" s="19"/>
      <c r="V59" s="20"/>
      <c r="W59" s="16" t="s">
        <v>163</v>
      </c>
      <c r="X59" s="16" t="s">
        <v>164</v>
      </c>
    </row>
    <row r="60" spans="1:24" ht="47.65" customHeight="1" x14ac:dyDescent="0.15">
      <c r="A60" s="22"/>
      <c r="B60" s="17"/>
      <c r="C60" s="2" t="s">
        <v>165</v>
      </c>
      <c r="D60" s="2" t="s">
        <v>166</v>
      </c>
      <c r="E60" s="2" t="s">
        <v>167</v>
      </c>
      <c r="F60" s="24"/>
      <c r="G60" s="2" t="s">
        <v>168</v>
      </c>
      <c r="H60" s="2" t="s">
        <v>169</v>
      </c>
      <c r="I60" s="2" t="s">
        <v>170</v>
      </c>
      <c r="J60" s="2" t="s">
        <v>171</v>
      </c>
      <c r="K60" s="2" t="s">
        <v>172</v>
      </c>
      <c r="L60" s="2" t="s">
        <v>173</v>
      </c>
      <c r="M60" s="2" t="s">
        <v>174</v>
      </c>
      <c r="N60" s="2" t="s">
        <v>175</v>
      </c>
      <c r="O60" s="2" t="s">
        <v>176</v>
      </c>
      <c r="P60" s="2" t="s">
        <v>177</v>
      </c>
      <c r="Q60" s="2" t="s">
        <v>178</v>
      </c>
      <c r="R60" s="2" t="s">
        <v>179</v>
      </c>
      <c r="S60" s="2" t="s">
        <v>180</v>
      </c>
      <c r="T60" s="2" t="s">
        <v>181</v>
      </c>
      <c r="U60" s="2" t="s">
        <v>182</v>
      </c>
      <c r="V60" s="2" t="s">
        <v>183</v>
      </c>
      <c r="W60" s="17"/>
      <c r="X60" s="17"/>
    </row>
    <row r="61" spans="1:24" s="7" customFormat="1" ht="26.25" customHeight="1" x14ac:dyDescent="0.2">
      <c r="A61" s="5" t="s">
        <v>184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s="7" customFormat="1" ht="26.25" customHeight="1" x14ac:dyDescent="0.2">
      <c r="A62" s="8" t="s">
        <v>532</v>
      </c>
      <c r="B62" s="9" t="s">
        <v>185</v>
      </c>
      <c r="C62" s="10">
        <v>6.1</v>
      </c>
      <c r="D62" s="10">
        <v>8.3000000000000007</v>
      </c>
      <c r="E62" s="10">
        <v>39.299999999999997</v>
      </c>
      <c r="F62" s="10">
        <v>249</v>
      </c>
      <c r="G62" s="10">
        <v>0.5</v>
      </c>
      <c r="H62" s="10">
        <v>47.1</v>
      </c>
      <c r="I62" s="10">
        <v>0.7</v>
      </c>
      <c r="J62" s="10">
        <v>0.1</v>
      </c>
      <c r="K62" s="10">
        <v>0.1</v>
      </c>
      <c r="L62" s="10">
        <v>0.2</v>
      </c>
      <c r="M62" s="10">
        <v>0</v>
      </c>
      <c r="N62" s="10">
        <v>0.1</v>
      </c>
      <c r="O62" s="10">
        <v>0.5</v>
      </c>
      <c r="P62" s="10">
        <v>11.2</v>
      </c>
      <c r="Q62" s="10">
        <v>119</v>
      </c>
      <c r="R62" s="10">
        <v>147.9</v>
      </c>
      <c r="S62" s="10">
        <v>36.4</v>
      </c>
      <c r="T62" s="10">
        <v>0.8</v>
      </c>
      <c r="U62" s="10">
        <v>1</v>
      </c>
      <c r="V62" s="10">
        <v>10.199999999999999</v>
      </c>
      <c r="W62" s="9" t="s">
        <v>186</v>
      </c>
      <c r="X62" s="9" t="s">
        <v>153</v>
      </c>
    </row>
    <row r="63" spans="1:24" s="7" customFormat="1" ht="26.25" customHeight="1" x14ac:dyDescent="0.2">
      <c r="A63" s="8" t="s">
        <v>580</v>
      </c>
      <c r="B63" s="9" t="s">
        <v>187</v>
      </c>
      <c r="C63" s="10">
        <v>6.7</v>
      </c>
      <c r="D63" s="10">
        <v>5.9</v>
      </c>
      <c r="E63" s="10">
        <v>0.4</v>
      </c>
      <c r="F63" s="10">
        <v>77.8</v>
      </c>
      <c r="G63" s="10">
        <v>0</v>
      </c>
      <c r="H63" s="10">
        <v>114.4</v>
      </c>
      <c r="I63" s="10">
        <v>1.1000000000000001</v>
      </c>
      <c r="J63" s="10">
        <v>1.2</v>
      </c>
      <c r="K63" s="10">
        <v>0</v>
      </c>
      <c r="L63" s="10">
        <v>0.2</v>
      </c>
      <c r="M63" s="10">
        <v>0.3</v>
      </c>
      <c r="N63" s="10">
        <v>0.1</v>
      </c>
      <c r="O63" s="10">
        <v>0.1</v>
      </c>
      <c r="P63" s="10">
        <v>3.9</v>
      </c>
      <c r="Q63" s="10">
        <v>27.3</v>
      </c>
      <c r="R63" s="10">
        <v>95</v>
      </c>
      <c r="S63" s="10">
        <v>5.9</v>
      </c>
      <c r="T63" s="10">
        <v>1.3</v>
      </c>
      <c r="U63" s="10">
        <v>0.6</v>
      </c>
      <c r="V63" s="10">
        <v>11</v>
      </c>
      <c r="W63" s="9" t="s">
        <v>188</v>
      </c>
      <c r="X63" s="9" t="s">
        <v>189</v>
      </c>
    </row>
    <row r="64" spans="1:24" s="7" customFormat="1" ht="26.25" customHeight="1" x14ac:dyDescent="0.2">
      <c r="A64" s="8" t="s">
        <v>551</v>
      </c>
      <c r="B64" s="9" t="s">
        <v>190</v>
      </c>
      <c r="C64" s="10">
        <v>3.1</v>
      </c>
      <c r="D64" s="10">
        <v>0.2</v>
      </c>
      <c r="E64" s="10">
        <v>20.100000000000001</v>
      </c>
      <c r="F64" s="10">
        <v>94.7</v>
      </c>
      <c r="G64" s="10">
        <v>0</v>
      </c>
      <c r="H64" s="10">
        <v>0</v>
      </c>
      <c r="I64" s="10">
        <v>0.8</v>
      </c>
      <c r="J64" s="10">
        <v>0</v>
      </c>
      <c r="K64" s="10">
        <v>0.1</v>
      </c>
      <c r="L64" s="10">
        <v>0</v>
      </c>
      <c r="M64" s="10">
        <v>0</v>
      </c>
      <c r="N64" s="10">
        <v>0.1</v>
      </c>
      <c r="O64" s="10">
        <v>0.6</v>
      </c>
      <c r="P64" s="10">
        <v>10.8</v>
      </c>
      <c r="Q64" s="10">
        <v>9.1999999999999993</v>
      </c>
      <c r="R64" s="10">
        <v>33.6</v>
      </c>
      <c r="S64" s="10">
        <v>13.2</v>
      </c>
      <c r="T64" s="10">
        <v>0.8</v>
      </c>
      <c r="U64" s="10">
        <v>0.3</v>
      </c>
      <c r="V64" s="10">
        <v>0</v>
      </c>
      <c r="W64" s="9" t="s">
        <v>155</v>
      </c>
      <c r="X64" s="9" t="s">
        <v>189</v>
      </c>
    </row>
    <row r="65" spans="1:24" s="7" customFormat="1" ht="33" customHeight="1" x14ac:dyDescent="0.2">
      <c r="A65" s="8" t="s">
        <v>567</v>
      </c>
      <c r="B65" s="9" t="s">
        <v>191</v>
      </c>
      <c r="C65" s="10">
        <v>1.6</v>
      </c>
      <c r="D65" s="10">
        <v>1.5</v>
      </c>
      <c r="E65" s="10">
        <v>18.2</v>
      </c>
      <c r="F65" s="10">
        <v>91.5</v>
      </c>
      <c r="G65" s="10">
        <v>0.3</v>
      </c>
      <c r="H65" s="10">
        <v>8.8000000000000007</v>
      </c>
      <c r="I65" s="10">
        <v>0</v>
      </c>
      <c r="J65" s="10">
        <v>0</v>
      </c>
      <c r="K65" s="10">
        <v>0</v>
      </c>
      <c r="L65" s="10">
        <v>0.1</v>
      </c>
      <c r="M65" s="10">
        <v>0</v>
      </c>
      <c r="N65" s="10">
        <v>0</v>
      </c>
      <c r="O65" s="10">
        <v>0.2</v>
      </c>
      <c r="P65" s="10">
        <v>0</v>
      </c>
      <c r="Q65" s="10">
        <v>62.5</v>
      </c>
      <c r="R65" s="10">
        <v>46.9</v>
      </c>
      <c r="S65" s="10">
        <v>10.4</v>
      </c>
      <c r="T65" s="10">
        <v>0.2</v>
      </c>
      <c r="U65" s="10">
        <v>0.2</v>
      </c>
      <c r="V65" s="10">
        <v>4.5</v>
      </c>
      <c r="W65" s="9" t="s">
        <v>192</v>
      </c>
      <c r="X65" s="9" t="s">
        <v>189</v>
      </c>
    </row>
    <row r="66" spans="1:24" s="7" customFormat="1" ht="26.25" customHeight="1" x14ac:dyDescent="0.2">
      <c r="A66" s="11" t="s">
        <v>193</v>
      </c>
      <c r="B66" s="12" t="s">
        <v>194</v>
      </c>
      <c r="C66" s="13">
        <f>SUM(C62:C65)</f>
        <v>17.5</v>
      </c>
      <c r="D66" s="13">
        <f t="shared" ref="D66:V66" si="7">SUM(D62:D65)</f>
        <v>15.9</v>
      </c>
      <c r="E66" s="13">
        <f t="shared" si="7"/>
        <v>78</v>
      </c>
      <c r="F66" s="13">
        <f t="shared" si="7"/>
        <v>513</v>
      </c>
      <c r="G66" s="13">
        <f t="shared" si="7"/>
        <v>0.8</v>
      </c>
      <c r="H66" s="13">
        <f t="shared" si="7"/>
        <v>170.3</v>
      </c>
      <c r="I66" s="13">
        <f t="shared" si="7"/>
        <v>2.6</v>
      </c>
      <c r="J66" s="13">
        <f t="shared" si="7"/>
        <v>1.3</v>
      </c>
      <c r="K66" s="13">
        <f t="shared" si="7"/>
        <v>0.2</v>
      </c>
      <c r="L66" s="13">
        <f t="shared" si="7"/>
        <v>0.5</v>
      </c>
      <c r="M66" s="13">
        <f t="shared" si="7"/>
        <v>0.3</v>
      </c>
      <c r="N66" s="13">
        <f t="shared" si="7"/>
        <v>0.30000000000000004</v>
      </c>
      <c r="O66" s="13">
        <f t="shared" si="7"/>
        <v>1.4</v>
      </c>
      <c r="P66" s="13">
        <f t="shared" si="7"/>
        <v>25.9</v>
      </c>
      <c r="Q66" s="13">
        <f t="shared" si="7"/>
        <v>218</v>
      </c>
      <c r="R66" s="13">
        <f t="shared" si="7"/>
        <v>323.39999999999998</v>
      </c>
      <c r="S66" s="13">
        <f t="shared" si="7"/>
        <v>65.900000000000006</v>
      </c>
      <c r="T66" s="13">
        <f t="shared" si="7"/>
        <v>3.1000000000000005</v>
      </c>
      <c r="U66" s="13">
        <f t="shared" si="7"/>
        <v>2.1</v>
      </c>
      <c r="V66" s="13">
        <f t="shared" si="7"/>
        <v>25.7</v>
      </c>
      <c r="W66" s="14" t="s">
        <v>195</v>
      </c>
      <c r="X66" s="14" t="s">
        <v>195</v>
      </c>
    </row>
    <row r="67" spans="1:24" s="7" customFormat="1" ht="26.25" customHeight="1" x14ac:dyDescent="0.2">
      <c r="A67" s="5" t="s">
        <v>196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s="7" customFormat="1" ht="31.5" customHeight="1" x14ac:dyDescent="0.2">
      <c r="A68" s="8" t="s">
        <v>533</v>
      </c>
      <c r="B68" s="9" t="s">
        <v>197</v>
      </c>
      <c r="C68" s="10">
        <v>0.5</v>
      </c>
      <c r="D68" s="10">
        <v>6.1</v>
      </c>
      <c r="E68" s="10">
        <v>1.8</v>
      </c>
      <c r="F68" s="10">
        <v>71.900000000000006</v>
      </c>
      <c r="G68" s="10">
        <v>10.7</v>
      </c>
      <c r="H68" s="10">
        <v>44.6</v>
      </c>
      <c r="I68" s="10">
        <v>2.6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0.2</v>
      </c>
      <c r="P68" s="10">
        <v>4.9000000000000004</v>
      </c>
      <c r="Q68" s="10">
        <v>12.2</v>
      </c>
      <c r="R68" s="10">
        <v>20.3</v>
      </c>
      <c r="S68" s="10">
        <v>10.1</v>
      </c>
      <c r="T68" s="10">
        <v>0.6</v>
      </c>
      <c r="U68" s="10">
        <v>0.2</v>
      </c>
      <c r="V68" s="10">
        <v>1.4</v>
      </c>
      <c r="W68" s="9" t="s">
        <v>198</v>
      </c>
      <c r="X68" s="9" t="s">
        <v>189</v>
      </c>
    </row>
    <row r="69" spans="1:24" s="7" customFormat="1" ht="26.25" customHeight="1" x14ac:dyDescent="0.2">
      <c r="A69" s="8" t="s">
        <v>534</v>
      </c>
      <c r="B69" s="9" t="s">
        <v>191</v>
      </c>
      <c r="C69" s="10">
        <v>8.1</v>
      </c>
      <c r="D69" s="10">
        <v>16.100000000000001</v>
      </c>
      <c r="E69" s="10">
        <v>24.1</v>
      </c>
      <c r="F69" s="10">
        <v>167.8</v>
      </c>
      <c r="G69" s="10">
        <v>4.3</v>
      </c>
      <c r="H69" s="10">
        <v>146.80000000000001</v>
      </c>
      <c r="I69" s="10">
        <v>2.4</v>
      </c>
      <c r="J69" s="10">
        <v>0</v>
      </c>
      <c r="K69" s="10">
        <v>0.1</v>
      </c>
      <c r="L69" s="10">
        <v>0</v>
      </c>
      <c r="M69" s="10">
        <v>0.1</v>
      </c>
      <c r="N69" s="10">
        <v>0.2</v>
      </c>
      <c r="O69" s="10">
        <v>2.1</v>
      </c>
      <c r="P69" s="10">
        <v>8.4</v>
      </c>
      <c r="Q69" s="10">
        <v>33.4</v>
      </c>
      <c r="R69" s="10">
        <v>93.6</v>
      </c>
      <c r="S69" s="10">
        <v>30</v>
      </c>
      <c r="T69" s="10">
        <v>1.9</v>
      </c>
      <c r="U69" s="10">
        <v>1.1000000000000001</v>
      </c>
      <c r="V69" s="10">
        <v>4.7</v>
      </c>
      <c r="W69" s="9" t="s">
        <v>199</v>
      </c>
      <c r="X69" s="9" t="s">
        <v>189</v>
      </c>
    </row>
    <row r="70" spans="1:24" s="7" customFormat="1" ht="26.25" customHeight="1" x14ac:dyDescent="0.2">
      <c r="A70" s="8" t="s">
        <v>568</v>
      </c>
      <c r="B70" s="9" t="s">
        <v>200</v>
      </c>
      <c r="C70" s="10">
        <v>16.100000000000001</v>
      </c>
      <c r="D70" s="10">
        <v>4.5999999999999996</v>
      </c>
      <c r="E70" s="10">
        <v>36.299999999999997</v>
      </c>
      <c r="F70" s="10">
        <v>266.7</v>
      </c>
      <c r="G70" s="10">
        <v>14.5</v>
      </c>
      <c r="H70" s="10">
        <v>492.4</v>
      </c>
      <c r="I70" s="10">
        <v>1.8</v>
      </c>
      <c r="J70" s="10">
        <v>0</v>
      </c>
      <c r="K70" s="10">
        <v>0.2</v>
      </c>
      <c r="L70" s="10">
        <v>0.1</v>
      </c>
      <c r="M70" s="10">
        <v>0.3</v>
      </c>
      <c r="N70" s="10">
        <v>0.8</v>
      </c>
      <c r="O70" s="10">
        <v>6.8</v>
      </c>
      <c r="P70" s="10">
        <v>19.5</v>
      </c>
      <c r="Q70" s="10">
        <v>35.9</v>
      </c>
      <c r="R70" s="10">
        <v>169.6</v>
      </c>
      <c r="S70" s="10">
        <v>87.9</v>
      </c>
      <c r="T70" s="10">
        <v>2.7</v>
      </c>
      <c r="U70" s="10">
        <v>1.9</v>
      </c>
      <c r="V70" s="10">
        <v>13.2</v>
      </c>
      <c r="W70" s="9" t="s">
        <v>201</v>
      </c>
      <c r="X70" s="9" t="s">
        <v>189</v>
      </c>
    </row>
    <row r="71" spans="1:24" s="7" customFormat="1" ht="26.25" customHeight="1" x14ac:dyDescent="0.2">
      <c r="A71" s="8" t="s">
        <v>569</v>
      </c>
      <c r="B71" s="9" t="s">
        <v>202</v>
      </c>
      <c r="C71" s="10">
        <v>1</v>
      </c>
      <c r="D71" s="10">
        <v>0.2</v>
      </c>
      <c r="E71" s="10">
        <v>20.2</v>
      </c>
      <c r="F71" s="10">
        <v>92</v>
      </c>
      <c r="G71" s="10">
        <v>4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0.1</v>
      </c>
      <c r="O71" s="10">
        <v>0.2</v>
      </c>
      <c r="P71" s="10">
        <v>0.2</v>
      </c>
      <c r="Q71" s="10">
        <v>14</v>
      </c>
      <c r="R71" s="10">
        <v>14</v>
      </c>
      <c r="S71" s="10">
        <v>8</v>
      </c>
      <c r="T71" s="10">
        <v>2.8</v>
      </c>
      <c r="U71" s="10">
        <v>0.1</v>
      </c>
      <c r="V71" s="10">
        <v>2</v>
      </c>
      <c r="W71" s="9" t="s">
        <v>203</v>
      </c>
      <c r="X71" s="9" t="s">
        <v>189</v>
      </c>
    </row>
    <row r="72" spans="1:24" s="7" customFormat="1" ht="26.25" customHeight="1" x14ac:dyDescent="0.2">
      <c r="A72" s="8" t="s">
        <v>551</v>
      </c>
      <c r="B72" s="9" t="s">
        <v>204</v>
      </c>
      <c r="C72" s="10">
        <v>1.9</v>
      </c>
      <c r="D72" s="10">
        <v>0.2</v>
      </c>
      <c r="E72" s="10">
        <v>12.5</v>
      </c>
      <c r="F72" s="10">
        <v>59.2</v>
      </c>
      <c r="G72" s="10">
        <v>0</v>
      </c>
      <c r="H72" s="10">
        <v>0</v>
      </c>
      <c r="I72" s="10">
        <v>0.5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0.4</v>
      </c>
      <c r="P72" s="10">
        <v>6.8</v>
      </c>
      <c r="Q72" s="10">
        <v>5.8</v>
      </c>
      <c r="R72" s="10">
        <v>21</v>
      </c>
      <c r="S72" s="10">
        <v>8.3000000000000007</v>
      </c>
      <c r="T72" s="10">
        <v>0.5</v>
      </c>
      <c r="U72" s="10">
        <v>0.2</v>
      </c>
      <c r="V72" s="10">
        <v>0</v>
      </c>
      <c r="W72" s="9" t="s">
        <v>195</v>
      </c>
      <c r="X72" s="9" t="s">
        <v>205</v>
      </c>
    </row>
    <row r="73" spans="1:24" s="7" customFormat="1" ht="26.25" customHeight="1" x14ac:dyDescent="0.2">
      <c r="A73" s="8" t="s">
        <v>550</v>
      </c>
      <c r="B73" s="9" t="s">
        <v>204</v>
      </c>
      <c r="C73" s="10">
        <v>1.7</v>
      </c>
      <c r="D73" s="10">
        <v>0.2</v>
      </c>
      <c r="E73" s="10">
        <v>10.6</v>
      </c>
      <c r="F73" s="10">
        <v>51</v>
      </c>
      <c r="G73" s="10">
        <v>0</v>
      </c>
      <c r="H73" s="10">
        <v>0</v>
      </c>
      <c r="I73" s="10">
        <v>0.6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0.2</v>
      </c>
      <c r="P73" s="10">
        <v>7.5</v>
      </c>
      <c r="Q73" s="10">
        <v>4.5</v>
      </c>
      <c r="R73" s="10">
        <v>21.8</v>
      </c>
      <c r="S73" s="10">
        <v>4.8</v>
      </c>
      <c r="T73" s="10">
        <v>1</v>
      </c>
      <c r="U73" s="10">
        <v>0.3</v>
      </c>
      <c r="V73" s="10">
        <v>1.4</v>
      </c>
      <c r="W73" s="9" t="s">
        <v>195</v>
      </c>
      <c r="X73" s="9" t="s">
        <v>205</v>
      </c>
    </row>
    <row r="74" spans="1:24" s="7" customFormat="1" ht="26.25" customHeight="1" x14ac:dyDescent="0.2">
      <c r="A74" s="11" t="s">
        <v>193</v>
      </c>
      <c r="B74" s="12" t="s">
        <v>206</v>
      </c>
      <c r="C74" s="13">
        <f>SUM(C68:C73)</f>
        <v>29.3</v>
      </c>
      <c r="D74" s="13">
        <f t="shared" ref="D74:V74" si="8">SUM(D68:D73)</f>
        <v>27.400000000000002</v>
      </c>
      <c r="E74" s="13">
        <f t="shared" si="8"/>
        <v>105.5</v>
      </c>
      <c r="F74" s="13">
        <f t="shared" si="8"/>
        <v>708.6</v>
      </c>
      <c r="G74" s="13">
        <f t="shared" si="8"/>
        <v>33.5</v>
      </c>
      <c r="H74" s="13">
        <f t="shared" si="8"/>
        <v>683.8</v>
      </c>
      <c r="I74" s="13">
        <f t="shared" si="8"/>
        <v>7.8999999999999995</v>
      </c>
      <c r="J74" s="13">
        <f t="shared" si="8"/>
        <v>0</v>
      </c>
      <c r="K74" s="13">
        <f t="shared" si="8"/>
        <v>0.30000000000000004</v>
      </c>
      <c r="L74" s="13">
        <f t="shared" si="8"/>
        <v>0.1</v>
      </c>
      <c r="M74" s="13">
        <f t="shared" si="8"/>
        <v>0.4</v>
      </c>
      <c r="N74" s="13">
        <f t="shared" si="8"/>
        <v>1.1000000000000001</v>
      </c>
      <c r="O74" s="13">
        <f t="shared" si="8"/>
        <v>9.8999999999999986</v>
      </c>
      <c r="P74" s="13">
        <f t="shared" si="8"/>
        <v>47.3</v>
      </c>
      <c r="Q74" s="13">
        <f t="shared" si="8"/>
        <v>105.8</v>
      </c>
      <c r="R74" s="13">
        <f t="shared" si="8"/>
        <v>340.3</v>
      </c>
      <c r="S74" s="13">
        <f t="shared" si="8"/>
        <v>149.10000000000002</v>
      </c>
      <c r="T74" s="13">
        <f t="shared" si="8"/>
        <v>9.5</v>
      </c>
      <c r="U74" s="13">
        <f t="shared" si="8"/>
        <v>3.8000000000000003</v>
      </c>
      <c r="V74" s="13">
        <f t="shared" si="8"/>
        <v>22.699999999999996</v>
      </c>
      <c r="W74" s="14" t="s">
        <v>195</v>
      </c>
      <c r="X74" s="14" t="s">
        <v>195</v>
      </c>
    </row>
    <row r="75" spans="1:24" s="7" customFormat="1" ht="26.25" customHeight="1" x14ac:dyDescent="0.2">
      <c r="A75" s="11" t="s">
        <v>207</v>
      </c>
      <c r="B75" s="15"/>
      <c r="C75" s="13">
        <f>C74+C66</f>
        <v>46.8</v>
      </c>
      <c r="D75" s="13">
        <f t="shared" ref="D75:V75" si="9">D74+D66</f>
        <v>43.300000000000004</v>
      </c>
      <c r="E75" s="13">
        <f t="shared" si="9"/>
        <v>183.5</v>
      </c>
      <c r="F75" s="13">
        <f t="shared" si="9"/>
        <v>1221.5999999999999</v>
      </c>
      <c r="G75" s="13">
        <f t="shared" si="9"/>
        <v>34.299999999999997</v>
      </c>
      <c r="H75" s="13">
        <f t="shared" si="9"/>
        <v>854.09999999999991</v>
      </c>
      <c r="I75" s="13">
        <f t="shared" si="9"/>
        <v>10.5</v>
      </c>
      <c r="J75" s="13">
        <f t="shared" si="9"/>
        <v>1.3</v>
      </c>
      <c r="K75" s="13">
        <f t="shared" si="9"/>
        <v>0.5</v>
      </c>
      <c r="L75" s="13">
        <f t="shared" si="9"/>
        <v>0.6</v>
      </c>
      <c r="M75" s="13">
        <f t="shared" si="9"/>
        <v>0.7</v>
      </c>
      <c r="N75" s="13">
        <f t="shared" si="9"/>
        <v>1.4000000000000001</v>
      </c>
      <c r="O75" s="13">
        <f t="shared" si="9"/>
        <v>11.299999999999999</v>
      </c>
      <c r="P75" s="13">
        <f t="shared" si="9"/>
        <v>73.199999999999989</v>
      </c>
      <c r="Q75" s="13">
        <f t="shared" si="9"/>
        <v>323.8</v>
      </c>
      <c r="R75" s="13">
        <f t="shared" si="9"/>
        <v>663.7</v>
      </c>
      <c r="S75" s="13">
        <f t="shared" si="9"/>
        <v>215.00000000000003</v>
      </c>
      <c r="T75" s="13">
        <f t="shared" si="9"/>
        <v>12.600000000000001</v>
      </c>
      <c r="U75" s="13">
        <f t="shared" si="9"/>
        <v>5.9</v>
      </c>
      <c r="V75" s="13">
        <f t="shared" si="9"/>
        <v>48.399999999999991</v>
      </c>
      <c r="W75" s="14" t="s">
        <v>208</v>
      </c>
      <c r="X75" s="14" t="s">
        <v>208</v>
      </c>
    </row>
    <row r="76" spans="1:24" ht="27.4" customHeight="1" x14ac:dyDescent="0.15">
      <c r="A76" s="3" t="s">
        <v>581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24" ht="12.95" customHeight="1" x14ac:dyDescent="0.15">
      <c r="A77" s="21" t="s">
        <v>209</v>
      </c>
      <c r="B77" s="16" t="s">
        <v>210</v>
      </c>
      <c r="C77" s="18" t="s">
        <v>211</v>
      </c>
      <c r="D77" s="19"/>
      <c r="E77" s="20"/>
      <c r="F77" s="23" t="s">
        <v>212</v>
      </c>
      <c r="G77" s="18" t="s">
        <v>213</v>
      </c>
      <c r="H77" s="19"/>
      <c r="I77" s="19"/>
      <c r="J77" s="19"/>
      <c r="K77" s="19"/>
      <c r="L77" s="19"/>
      <c r="M77" s="19"/>
      <c r="N77" s="19"/>
      <c r="O77" s="19"/>
      <c r="P77" s="20"/>
      <c r="Q77" s="18" t="s">
        <v>214</v>
      </c>
      <c r="R77" s="19"/>
      <c r="S77" s="19"/>
      <c r="T77" s="19"/>
      <c r="U77" s="19"/>
      <c r="V77" s="20"/>
      <c r="W77" s="16" t="s">
        <v>215</v>
      </c>
      <c r="X77" s="16" t="s">
        <v>216</v>
      </c>
    </row>
    <row r="78" spans="1:24" ht="47.65" customHeight="1" x14ac:dyDescent="0.15">
      <c r="A78" s="22"/>
      <c r="B78" s="17"/>
      <c r="C78" s="2" t="s">
        <v>217</v>
      </c>
      <c r="D78" s="2" t="s">
        <v>218</v>
      </c>
      <c r="E78" s="2" t="s">
        <v>219</v>
      </c>
      <c r="F78" s="24"/>
      <c r="G78" s="2" t="s">
        <v>220</v>
      </c>
      <c r="H78" s="2" t="s">
        <v>221</v>
      </c>
      <c r="I78" s="2" t="s">
        <v>222</v>
      </c>
      <c r="J78" s="2" t="s">
        <v>223</v>
      </c>
      <c r="K78" s="2" t="s">
        <v>224</v>
      </c>
      <c r="L78" s="2" t="s">
        <v>225</v>
      </c>
      <c r="M78" s="2" t="s">
        <v>226</v>
      </c>
      <c r="N78" s="2" t="s">
        <v>227</v>
      </c>
      <c r="O78" s="2" t="s">
        <v>228</v>
      </c>
      <c r="P78" s="2" t="s">
        <v>229</v>
      </c>
      <c r="Q78" s="2" t="s">
        <v>230</v>
      </c>
      <c r="R78" s="2" t="s">
        <v>231</v>
      </c>
      <c r="S78" s="2" t="s">
        <v>232</v>
      </c>
      <c r="T78" s="2" t="s">
        <v>233</v>
      </c>
      <c r="U78" s="2" t="s">
        <v>234</v>
      </c>
      <c r="V78" s="2" t="s">
        <v>235</v>
      </c>
      <c r="W78" s="17"/>
      <c r="X78" s="17"/>
    </row>
    <row r="79" spans="1:24" s="7" customFormat="1" ht="21" customHeight="1" x14ac:dyDescent="0.2">
      <c r="A79" s="5" t="s">
        <v>236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s="7" customFormat="1" ht="21" customHeight="1" x14ac:dyDescent="0.2">
      <c r="A80" s="8" t="s">
        <v>535</v>
      </c>
      <c r="B80" s="9" t="s">
        <v>237</v>
      </c>
      <c r="C80" s="10">
        <v>12.4</v>
      </c>
      <c r="D80" s="10">
        <v>16</v>
      </c>
      <c r="E80" s="10">
        <v>31.9</v>
      </c>
      <c r="F80" s="10">
        <v>272.5</v>
      </c>
      <c r="G80" s="10">
        <v>0.4</v>
      </c>
      <c r="H80" s="10">
        <v>42.7</v>
      </c>
      <c r="I80" s="10">
        <v>2.5</v>
      </c>
      <c r="J80" s="10">
        <v>0.1</v>
      </c>
      <c r="K80" s="10">
        <v>0.2</v>
      </c>
      <c r="L80" s="10">
        <v>0.2</v>
      </c>
      <c r="M80" s="10">
        <v>0</v>
      </c>
      <c r="N80" s="10">
        <v>0.1</v>
      </c>
      <c r="O80" s="10">
        <v>1.3</v>
      </c>
      <c r="P80" s="10">
        <v>11.4</v>
      </c>
      <c r="Q80" s="10">
        <v>91.3</v>
      </c>
      <c r="R80" s="10">
        <v>157.6</v>
      </c>
      <c r="S80" s="10">
        <v>74.5</v>
      </c>
      <c r="T80" s="10">
        <v>2.4</v>
      </c>
      <c r="U80" s="10">
        <v>1</v>
      </c>
      <c r="V80" s="10">
        <v>8</v>
      </c>
      <c r="W80" s="9" t="s">
        <v>238</v>
      </c>
      <c r="X80" s="9" t="s">
        <v>205</v>
      </c>
    </row>
    <row r="81" spans="1:24" s="7" customFormat="1" ht="21" customHeight="1" x14ac:dyDescent="0.2">
      <c r="A81" s="8" t="s">
        <v>556</v>
      </c>
      <c r="B81" s="9" t="s">
        <v>239</v>
      </c>
      <c r="C81" s="10">
        <v>0.4</v>
      </c>
      <c r="D81" s="10">
        <v>0.4</v>
      </c>
      <c r="E81" s="10">
        <v>9.8000000000000007</v>
      </c>
      <c r="F81" s="10">
        <v>47</v>
      </c>
      <c r="G81" s="10">
        <v>10</v>
      </c>
      <c r="H81" s="10">
        <v>5</v>
      </c>
      <c r="I81" s="10">
        <v>0.6</v>
      </c>
      <c r="J81" s="10">
        <v>0</v>
      </c>
      <c r="K81" s="10">
        <v>0</v>
      </c>
      <c r="L81" s="10">
        <v>0</v>
      </c>
      <c r="M81" s="10">
        <v>0</v>
      </c>
      <c r="N81" s="10">
        <v>0.1</v>
      </c>
      <c r="O81" s="10">
        <v>0.3</v>
      </c>
      <c r="P81" s="10">
        <v>2</v>
      </c>
      <c r="Q81" s="10">
        <v>16</v>
      </c>
      <c r="R81" s="10">
        <v>11</v>
      </c>
      <c r="S81" s="10">
        <v>8</v>
      </c>
      <c r="T81" s="10">
        <v>2.2000000000000002</v>
      </c>
      <c r="U81" s="10">
        <v>0.2</v>
      </c>
      <c r="V81" s="10">
        <v>2</v>
      </c>
      <c r="W81" s="9" t="s">
        <v>208</v>
      </c>
      <c r="X81" s="9" t="s">
        <v>240</v>
      </c>
    </row>
    <row r="82" spans="1:24" s="7" customFormat="1" ht="21" customHeight="1" x14ac:dyDescent="0.2">
      <c r="A82" s="8" t="s">
        <v>551</v>
      </c>
      <c r="B82" s="9" t="s">
        <v>241</v>
      </c>
      <c r="C82" s="10">
        <v>3.1</v>
      </c>
      <c r="D82" s="10">
        <v>0.2</v>
      </c>
      <c r="E82" s="10">
        <v>20.100000000000001</v>
      </c>
      <c r="F82" s="10">
        <v>94.7</v>
      </c>
      <c r="G82" s="10">
        <v>0</v>
      </c>
      <c r="H82" s="10">
        <v>0</v>
      </c>
      <c r="I82" s="10">
        <v>0.8</v>
      </c>
      <c r="J82" s="10">
        <v>0</v>
      </c>
      <c r="K82" s="10">
        <v>0.1</v>
      </c>
      <c r="L82" s="10">
        <v>0</v>
      </c>
      <c r="M82" s="10">
        <v>0</v>
      </c>
      <c r="N82" s="10">
        <v>0.1</v>
      </c>
      <c r="O82" s="10">
        <v>0.6</v>
      </c>
      <c r="P82" s="10">
        <v>10.8</v>
      </c>
      <c r="Q82" s="10">
        <v>9.1999999999999993</v>
      </c>
      <c r="R82" s="10">
        <v>33.6</v>
      </c>
      <c r="S82" s="10">
        <v>13.2</v>
      </c>
      <c r="T82" s="10">
        <v>0.8</v>
      </c>
      <c r="U82" s="10">
        <v>0.3</v>
      </c>
      <c r="V82" s="10">
        <v>0</v>
      </c>
      <c r="W82" s="9" t="s">
        <v>208</v>
      </c>
      <c r="X82" s="9" t="s">
        <v>240</v>
      </c>
    </row>
    <row r="83" spans="1:24" s="7" customFormat="1" ht="21" customHeight="1" x14ac:dyDescent="0.2">
      <c r="A83" s="8" t="s">
        <v>557</v>
      </c>
      <c r="B83" s="9" t="s">
        <v>242</v>
      </c>
      <c r="C83" s="10">
        <v>0.2</v>
      </c>
      <c r="D83" s="10">
        <v>0</v>
      </c>
      <c r="E83" s="10">
        <v>15.4</v>
      </c>
      <c r="F83" s="10">
        <v>62.2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0.1</v>
      </c>
      <c r="P83" s="10">
        <v>0</v>
      </c>
      <c r="Q83" s="10">
        <v>12.9</v>
      </c>
      <c r="R83" s="10">
        <v>7.4</v>
      </c>
      <c r="S83" s="10">
        <v>5.8</v>
      </c>
      <c r="T83" s="10">
        <v>0.7</v>
      </c>
      <c r="U83" s="10">
        <v>0</v>
      </c>
      <c r="V83" s="10">
        <v>0</v>
      </c>
      <c r="W83" s="9" t="s">
        <v>243</v>
      </c>
      <c r="X83" s="9" t="s">
        <v>240</v>
      </c>
    </row>
    <row r="84" spans="1:24" s="7" customFormat="1" ht="21" customHeight="1" x14ac:dyDescent="0.2">
      <c r="A84" s="11" t="s">
        <v>244</v>
      </c>
      <c r="B84" s="12" t="s">
        <v>245</v>
      </c>
      <c r="C84" s="13">
        <f>SUM(C80:C83)</f>
        <v>16.100000000000001</v>
      </c>
      <c r="D84" s="13">
        <f t="shared" ref="D84:V84" si="10">SUM(D80:D83)</f>
        <v>16.599999999999998</v>
      </c>
      <c r="E84" s="13">
        <f t="shared" si="10"/>
        <v>77.2</v>
      </c>
      <c r="F84" s="13">
        <f t="shared" si="10"/>
        <v>476.4</v>
      </c>
      <c r="G84" s="13">
        <f t="shared" si="10"/>
        <v>10.4</v>
      </c>
      <c r="H84" s="13">
        <f t="shared" si="10"/>
        <v>47.7</v>
      </c>
      <c r="I84" s="13">
        <f t="shared" si="10"/>
        <v>3.9000000000000004</v>
      </c>
      <c r="J84" s="13">
        <f t="shared" si="10"/>
        <v>0.1</v>
      </c>
      <c r="K84" s="13">
        <f t="shared" si="10"/>
        <v>0.30000000000000004</v>
      </c>
      <c r="L84" s="13">
        <f t="shared" si="10"/>
        <v>0.2</v>
      </c>
      <c r="M84" s="13">
        <f t="shared" si="10"/>
        <v>0</v>
      </c>
      <c r="N84" s="13">
        <f t="shared" si="10"/>
        <v>0.30000000000000004</v>
      </c>
      <c r="O84" s="13">
        <f t="shared" si="10"/>
        <v>2.3000000000000003</v>
      </c>
      <c r="P84" s="13">
        <f t="shared" si="10"/>
        <v>24.200000000000003</v>
      </c>
      <c r="Q84" s="13">
        <f t="shared" si="10"/>
        <v>129.4</v>
      </c>
      <c r="R84" s="13">
        <f t="shared" si="10"/>
        <v>209.6</v>
      </c>
      <c r="S84" s="13">
        <f t="shared" si="10"/>
        <v>101.5</v>
      </c>
      <c r="T84" s="13">
        <f t="shared" si="10"/>
        <v>6.1</v>
      </c>
      <c r="U84" s="13">
        <f t="shared" si="10"/>
        <v>1.5</v>
      </c>
      <c r="V84" s="13">
        <f t="shared" si="10"/>
        <v>10</v>
      </c>
      <c r="W84" s="14" t="s">
        <v>208</v>
      </c>
      <c r="X84" s="14" t="s">
        <v>208</v>
      </c>
    </row>
    <row r="85" spans="1:24" s="7" customFormat="1" ht="21" customHeight="1" x14ac:dyDescent="0.2">
      <c r="A85" s="5" t="s">
        <v>246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s="7" customFormat="1" ht="21" customHeight="1" x14ac:dyDescent="0.2">
      <c r="A86" s="8" t="s">
        <v>536</v>
      </c>
      <c r="B86" s="9" t="s">
        <v>247</v>
      </c>
      <c r="C86" s="10">
        <v>0.6</v>
      </c>
      <c r="D86" s="10">
        <v>4.8</v>
      </c>
      <c r="E86" s="10">
        <v>7.2</v>
      </c>
      <c r="F86" s="10">
        <v>75.400000000000006</v>
      </c>
      <c r="G86" s="10">
        <v>5.8</v>
      </c>
      <c r="H86" s="10">
        <v>97.1</v>
      </c>
      <c r="I86" s="10">
        <v>2.1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0.2</v>
      </c>
      <c r="P86" s="10">
        <v>3.2</v>
      </c>
      <c r="Q86" s="10">
        <v>15.3</v>
      </c>
      <c r="R86" s="10">
        <v>11</v>
      </c>
      <c r="S86" s="10">
        <v>6.3</v>
      </c>
      <c r="T86" s="10">
        <v>0.5</v>
      </c>
      <c r="U86" s="10">
        <v>0.1</v>
      </c>
      <c r="V86" s="10">
        <v>1.2</v>
      </c>
      <c r="W86" s="9" t="s">
        <v>248</v>
      </c>
      <c r="X86" s="9" t="s">
        <v>240</v>
      </c>
    </row>
    <row r="87" spans="1:24" s="7" customFormat="1" ht="21" customHeight="1" x14ac:dyDescent="0.2">
      <c r="A87" s="8" t="s">
        <v>537</v>
      </c>
      <c r="B87" s="9" t="s">
        <v>249</v>
      </c>
      <c r="C87" s="10">
        <v>3.9</v>
      </c>
      <c r="D87" s="10">
        <v>3.5</v>
      </c>
      <c r="E87" s="10">
        <v>19.7</v>
      </c>
      <c r="F87" s="10">
        <v>145.69999999999999</v>
      </c>
      <c r="G87" s="10">
        <v>2.2999999999999998</v>
      </c>
      <c r="H87" s="10">
        <v>210.5</v>
      </c>
      <c r="I87" s="10">
        <v>1.9</v>
      </c>
      <c r="J87" s="10">
        <v>0</v>
      </c>
      <c r="K87" s="10">
        <v>0</v>
      </c>
      <c r="L87" s="10">
        <v>0</v>
      </c>
      <c r="M87" s="10">
        <v>0.2</v>
      </c>
      <c r="N87" s="10">
        <v>0.3</v>
      </c>
      <c r="O87" s="10">
        <v>2.4</v>
      </c>
      <c r="P87" s="10">
        <v>6.3</v>
      </c>
      <c r="Q87" s="10">
        <v>22.5</v>
      </c>
      <c r="R87" s="10">
        <v>78.8</v>
      </c>
      <c r="S87" s="10">
        <v>19.8</v>
      </c>
      <c r="T87" s="10">
        <v>1</v>
      </c>
      <c r="U87" s="10">
        <v>1</v>
      </c>
      <c r="V87" s="10">
        <v>3.8</v>
      </c>
      <c r="W87" s="9" t="s">
        <v>250</v>
      </c>
      <c r="X87" s="9" t="s">
        <v>240</v>
      </c>
    </row>
    <row r="88" spans="1:24" s="7" customFormat="1" ht="21" customHeight="1" x14ac:dyDescent="0.2">
      <c r="A88" s="8" t="s">
        <v>558</v>
      </c>
      <c r="B88" s="9" t="s">
        <v>251</v>
      </c>
      <c r="C88" s="10">
        <v>15</v>
      </c>
      <c r="D88" s="10">
        <v>12.3</v>
      </c>
      <c r="E88" s="10">
        <v>4.0999999999999996</v>
      </c>
      <c r="F88" s="10">
        <v>179.3</v>
      </c>
      <c r="G88" s="10">
        <v>1.3</v>
      </c>
      <c r="H88" s="10">
        <v>12</v>
      </c>
      <c r="I88" s="10">
        <v>0.6</v>
      </c>
      <c r="J88" s="10">
        <v>0</v>
      </c>
      <c r="K88" s="10">
        <v>0</v>
      </c>
      <c r="L88" s="10">
        <v>0.1</v>
      </c>
      <c r="M88" s="10">
        <v>2.1</v>
      </c>
      <c r="N88" s="10">
        <v>0.3</v>
      </c>
      <c r="O88" s="10">
        <v>3.1</v>
      </c>
      <c r="P88" s="10">
        <v>10.1</v>
      </c>
      <c r="Q88" s="10">
        <v>14.9</v>
      </c>
      <c r="R88" s="10">
        <v>148.9</v>
      </c>
      <c r="S88" s="10">
        <v>20.7</v>
      </c>
      <c r="T88" s="10">
        <v>2.2000000000000002</v>
      </c>
      <c r="U88" s="10">
        <v>2.8</v>
      </c>
      <c r="V88" s="10">
        <v>6.7</v>
      </c>
      <c r="W88" s="9" t="s">
        <v>252</v>
      </c>
      <c r="X88" s="9" t="s">
        <v>240</v>
      </c>
    </row>
    <row r="89" spans="1:24" s="7" customFormat="1" ht="21" customHeight="1" x14ac:dyDescent="0.2">
      <c r="A89" s="8" t="s">
        <v>529</v>
      </c>
      <c r="B89" s="9" t="s">
        <v>253</v>
      </c>
      <c r="C89" s="10">
        <v>5.5</v>
      </c>
      <c r="D89" s="10">
        <v>4.3</v>
      </c>
      <c r="E89" s="10">
        <v>33.700000000000003</v>
      </c>
      <c r="F89" s="10">
        <v>190.6</v>
      </c>
      <c r="G89" s="10">
        <v>0</v>
      </c>
      <c r="H89" s="10">
        <v>0</v>
      </c>
      <c r="I89" s="10">
        <v>2.7</v>
      </c>
      <c r="J89" s="10">
        <v>0</v>
      </c>
      <c r="K89" s="10">
        <v>0.1</v>
      </c>
      <c r="L89" s="10">
        <v>0</v>
      </c>
      <c r="M89" s="10">
        <v>0</v>
      </c>
      <c r="N89" s="10">
        <v>0.1</v>
      </c>
      <c r="O89" s="10">
        <v>0.5</v>
      </c>
      <c r="P89" s="10">
        <v>10.5</v>
      </c>
      <c r="Q89" s="10">
        <v>9</v>
      </c>
      <c r="R89" s="10">
        <v>41.2</v>
      </c>
      <c r="S89" s="10">
        <v>7.6</v>
      </c>
      <c r="T89" s="10">
        <v>1</v>
      </c>
      <c r="U89" s="10">
        <v>0.4</v>
      </c>
      <c r="V89" s="10">
        <v>0.8</v>
      </c>
      <c r="W89" s="9" t="s">
        <v>254</v>
      </c>
      <c r="X89" s="9" t="s">
        <v>240</v>
      </c>
    </row>
    <row r="90" spans="1:24" s="7" customFormat="1" ht="23.25" customHeight="1" x14ac:dyDescent="0.2">
      <c r="A90" s="8" t="s">
        <v>84</v>
      </c>
      <c r="B90" s="9" t="s">
        <v>85</v>
      </c>
      <c r="C90" s="10">
        <v>2.5</v>
      </c>
      <c r="D90" s="10">
        <v>4.9000000000000004</v>
      </c>
      <c r="E90" s="10">
        <v>22.3</v>
      </c>
      <c r="F90" s="10">
        <v>125.1</v>
      </c>
      <c r="G90" s="10">
        <v>0</v>
      </c>
      <c r="H90" s="10">
        <v>3.3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0.2</v>
      </c>
      <c r="P90" s="10">
        <v>0</v>
      </c>
      <c r="Q90" s="10">
        <v>8.6999999999999993</v>
      </c>
      <c r="R90" s="10">
        <v>27</v>
      </c>
      <c r="S90" s="10">
        <v>6</v>
      </c>
      <c r="T90" s="10">
        <v>0.6</v>
      </c>
      <c r="U90" s="10">
        <v>0</v>
      </c>
      <c r="V90" s="10">
        <v>0</v>
      </c>
      <c r="W90" s="9" t="s">
        <v>29</v>
      </c>
      <c r="X90" s="9" t="s">
        <v>31</v>
      </c>
    </row>
    <row r="91" spans="1:24" s="7" customFormat="1" ht="21" customHeight="1" x14ac:dyDescent="0.2">
      <c r="A91" s="8" t="s">
        <v>559</v>
      </c>
      <c r="B91" s="9" t="s">
        <v>255</v>
      </c>
      <c r="C91" s="10">
        <v>0.4</v>
      </c>
      <c r="D91" s="10">
        <v>0.2</v>
      </c>
      <c r="E91" s="10">
        <v>14.9</v>
      </c>
      <c r="F91" s="10">
        <v>67.900000000000006</v>
      </c>
      <c r="G91" s="10">
        <v>40.6</v>
      </c>
      <c r="H91" s="10">
        <v>66</v>
      </c>
      <c r="I91" s="10">
        <v>0.1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0.1</v>
      </c>
      <c r="P91" s="10">
        <v>0.3</v>
      </c>
      <c r="Q91" s="10">
        <v>14.7</v>
      </c>
      <c r="R91" s="10">
        <v>3</v>
      </c>
      <c r="S91" s="10">
        <v>4.0999999999999996</v>
      </c>
      <c r="T91" s="10">
        <v>0.6</v>
      </c>
      <c r="U91" s="10">
        <v>0</v>
      </c>
      <c r="V91" s="10">
        <v>0.3</v>
      </c>
      <c r="W91" s="9" t="s">
        <v>256</v>
      </c>
      <c r="X91" s="9" t="s">
        <v>257</v>
      </c>
    </row>
    <row r="92" spans="1:24" s="7" customFormat="1" ht="21" customHeight="1" x14ac:dyDescent="0.2">
      <c r="A92" s="8" t="s">
        <v>551</v>
      </c>
      <c r="B92" s="9" t="s">
        <v>258</v>
      </c>
      <c r="C92" s="10">
        <v>1.9</v>
      </c>
      <c r="D92" s="10">
        <v>0.2</v>
      </c>
      <c r="E92" s="10">
        <v>12.5</v>
      </c>
      <c r="F92" s="10">
        <v>59.2</v>
      </c>
      <c r="G92" s="10">
        <v>0</v>
      </c>
      <c r="H92" s="10">
        <v>0</v>
      </c>
      <c r="I92" s="10">
        <v>0.5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0.4</v>
      </c>
      <c r="P92" s="10">
        <v>6.8</v>
      </c>
      <c r="Q92" s="10">
        <v>5.8</v>
      </c>
      <c r="R92" s="10">
        <v>21</v>
      </c>
      <c r="S92" s="10">
        <v>8.3000000000000007</v>
      </c>
      <c r="T92" s="10">
        <v>0.5</v>
      </c>
      <c r="U92" s="10">
        <v>0.2</v>
      </c>
      <c r="V92" s="10">
        <v>0</v>
      </c>
      <c r="W92" s="9" t="s">
        <v>259</v>
      </c>
      <c r="X92" s="9" t="s">
        <v>257</v>
      </c>
    </row>
    <row r="93" spans="1:24" s="7" customFormat="1" ht="21" customHeight="1" x14ac:dyDescent="0.2">
      <c r="A93" s="8" t="s">
        <v>550</v>
      </c>
      <c r="B93" s="9" t="s">
        <v>258</v>
      </c>
      <c r="C93" s="10">
        <v>1.7</v>
      </c>
      <c r="D93" s="10">
        <v>0.2</v>
      </c>
      <c r="E93" s="10">
        <v>10.6</v>
      </c>
      <c r="F93" s="10">
        <v>51</v>
      </c>
      <c r="G93" s="10">
        <v>0</v>
      </c>
      <c r="H93" s="10">
        <v>0</v>
      </c>
      <c r="I93" s="10">
        <v>0.6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0.2</v>
      </c>
      <c r="P93" s="10">
        <v>7.5</v>
      </c>
      <c r="Q93" s="10">
        <v>4.5</v>
      </c>
      <c r="R93" s="10">
        <v>21.8</v>
      </c>
      <c r="S93" s="10">
        <v>4.8</v>
      </c>
      <c r="T93" s="10">
        <v>1</v>
      </c>
      <c r="U93" s="10">
        <v>0.3</v>
      </c>
      <c r="V93" s="10">
        <v>1.4</v>
      </c>
      <c r="W93" s="9" t="s">
        <v>259</v>
      </c>
      <c r="X93" s="9" t="s">
        <v>257</v>
      </c>
    </row>
    <row r="94" spans="1:24" s="7" customFormat="1" ht="21" customHeight="1" x14ac:dyDescent="0.2">
      <c r="A94" s="11" t="s">
        <v>260</v>
      </c>
      <c r="B94" s="12" t="s">
        <v>261</v>
      </c>
      <c r="C94" s="13">
        <f>SUM(C86:C93)</f>
        <v>31.499999999999996</v>
      </c>
      <c r="D94" s="13">
        <f t="shared" ref="D94:V94" si="11">SUM(D86:D93)</f>
        <v>30.400000000000002</v>
      </c>
      <c r="E94" s="13">
        <f t="shared" si="11"/>
        <v>125</v>
      </c>
      <c r="F94" s="13">
        <f t="shared" si="11"/>
        <v>894.2</v>
      </c>
      <c r="G94" s="13">
        <f t="shared" si="11"/>
        <v>50</v>
      </c>
      <c r="H94" s="13">
        <f t="shared" si="11"/>
        <v>388.90000000000003</v>
      </c>
      <c r="I94" s="13">
        <f t="shared" si="11"/>
        <v>8.5</v>
      </c>
      <c r="J94" s="13">
        <f t="shared" si="11"/>
        <v>0</v>
      </c>
      <c r="K94" s="13">
        <f t="shared" si="11"/>
        <v>0.1</v>
      </c>
      <c r="L94" s="13">
        <f t="shared" si="11"/>
        <v>0.1</v>
      </c>
      <c r="M94" s="13">
        <f t="shared" si="11"/>
        <v>2.3000000000000003</v>
      </c>
      <c r="N94" s="13">
        <f t="shared" si="11"/>
        <v>0.7</v>
      </c>
      <c r="O94" s="13">
        <f t="shared" si="11"/>
        <v>7.1000000000000005</v>
      </c>
      <c r="P94" s="13">
        <f t="shared" si="11"/>
        <v>44.7</v>
      </c>
      <c r="Q94" s="13">
        <f t="shared" si="11"/>
        <v>95.399999999999991</v>
      </c>
      <c r="R94" s="13">
        <f t="shared" si="11"/>
        <v>352.7</v>
      </c>
      <c r="S94" s="13">
        <f t="shared" si="11"/>
        <v>77.599999999999994</v>
      </c>
      <c r="T94" s="13">
        <f t="shared" si="11"/>
        <v>7.3999999999999995</v>
      </c>
      <c r="U94" s="13">
        <f t="shared" si="11"/>
        <v>4.8</v>
      </c>
      <c r="V94" s="13">
        <f t="shared" si="11"/>
        <v>14.200000000000001</v>
      </c>
      <c r="W94" s="14" t="s">
        <v>259</v>
      </c>
      <c r="X94" s="14" t="s">
        <v>259</v>
      </c>
    </row>
    <row r="95" spans="1:24" s="7" customFormat="1" ht="21" customHeight="1" x14ac:dyDescent="0.2">
      <c r="A95" s="11" t="s">
        <v>262</v>
      </c>
      <c r="B95" s="15"/>
      <c r="C95" s="13">
        <f>C94+C84</f>
        <v>47.599999999999994</v>
      </c>
      <c r="D95" s="13">
        <f t="shared" ref="D95:V95" si="12">D94+D84</f>
        <v>47</v>
      </c>
      <c r="E95" s="13">
        <f t="shared" si="12"/>
        <v>202.2</v>
      </c>
      <c r="F95" s="13">
        <f t="shared" si="12"/>
        <v>1370.6</v>
      </c>
      <c r="G95" s="13">
        <f t="shared" si="12"/>
        <v>60.4</v>
      </c>
      <c r="H95" s="13">
        <f t="shared" si="12"/>
        <v>436.6</v>
      </c>
      <c r="I95" s="13">
        <f t="shared" si="12"/>
        <v>12.4</v>
      </c>
      <c r="J95" s="13">
        <f t="shared" si="12"/>
        <v>0.1</v>
      </c>
      <c r="K95" s="13">
        <f t="shared" si="12"/>
        <v>0.4</v>
      </c>
      <c r="L95" s="13">
        <f t="shared" si="12"/>
        <v>0.30000000000000004</v>
      </c>
      <c r="M95" s="13">
        <f t="shared" si="12"/>
        <v>2.3000000000000003</v>
      </c>
      <c r="N95" s="13">
        <f t="shared" si="12"/>
        <v>1</v>
      </c>
      <c r="O95" s="13">
        <f t="shared" si="12"/>
        <v>9.4</v>
      </c>
      <c r="P95" s="13">
        <f t="shared" si="12"/>
        <v>68.900000000000006</v>
      </c>
      <c r="Q95" s="13">
        <f t="shared" si="12"/>
        <v>224.8</v>
      </c>
      <c r="R95" s="13">
        <f t="shared" si="12"/>
        <v>562.29999999999995</v>
      </c>
      <c r="S95" s="13">
        <f t="shared" si="12"/>
        <v>179.1</v>
      </c>
      <c r="T95" s="13">
        <f t="shared" si="12"/>
        <v>13.5</v>
      </c>
      <c r="U95" s="13">
        <f t="shared" si="12"/>
        <v>6.3</v>
      </c>
      <c r="V95" s="13">
        <f t="shared" si="12"/>
        <v>24.200000000000003</v>
      </c>
      <c r="W95" s="14" t="s">
        <v>259</v>
      </c>
      <c r="X95" s="14" t="s">
        <v>259</v>
      </c>
    </row>
    <row r="96" spans="1:24" ht="27.4" customHeight="1" x14ac:dyDescent="0.15">
      <c r="A96" s="3" t="s">
        <v>582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24" ht="12.95" customHeight="1" x14ac:dyDescent="0.15">
      <c r="A97" s="21" t="s">
        <v>263</v>
      </c>
      <c r="B97" s="16" t="s">
        <v>264</v>
      </c>
      <c r="C97" s="18" t="s">
        <v>265</v>
      </c>
      <c r="D97" s="19"/>
      <c r="E97" s="20"/>
      <c r="F97" s="23" t="s">
        <v>266</v>
      </c>
      <c r="G97" s="18" t="s">
        <v>267</v>
      </c>
      <c r="H97" s="19"/>
      <c r="I97" s="19"/>
      <c r="J97" s="19"/>
      <c r="K97" s="19"/>
      <c r="L97" s="19"/>
      <c r="M97" s="19"/>
      <c r="N97" s="19"/>
      <c r="O97" s="19"/>
      <c r="P97" s="20"/>
      <c r="Q97" s="18" t="s">
        <v>268</v>
      </c>
      <c r="R97" s="19"/>
      <c r="S97" s="19"/>
      <c r="T97" s="19"/>
      <c r="U97" s="19"/>
      <c r="V97" s="20"/>
      <c r="W97" s="16" t="s">
        <v>269</v>
      </c>
      <c r="X97" s="16" t="s">
        <v>270</v>
      </c>
    </row>
    <row r="98" spans="1:24" ht="47.65" customHeight="1" x14ac:dyDescent="0.15">
      <c r="A98" s="22"/>
      <c r="B98" s="17"/>
      <c r="C98" s="2" t="s">
        <v>271</v>
      </c>
      <c r="D98" s="2" t="s">
        <v>272</v>
      </c>
      <c r="E98" s="2" t="s">
        <v>273</v>
      </c>
      <c r="F98" s="24"/>
      <c r="G98" s="2" t="s">
        <v>274</v>
      </c>
      <c r="H98" s="2" t="s">
        <v>275</v>
      </c>
      <c r="I98" s="2" t="s">
        <v>276</v>
      </c>
      <c r="J98" s="2" t="s">
        <v>277</v>
      </c>
      <c r="K98" s="2" t="s">
        <v>278</v>
      </c>
      <c r="L98" s="2" t="s">
        <v>279</v>
      </c>
      <c r="M98" s="2" t="s">
        <v>280</v>
      </c>
      <c r="N98" s="2" t="s">
        <v>281</v>
      </c>
      <c r="O98" s="2" t="s">
        <v>282</v>
      </c>
      <c r="P98" s="2" t="s">
        <v>283</v>
      </c>
      <c r="Q98" s="2" t="s">
        <v>284</v>
      </c>
      <c r="R98" s="2" t="s">
        <v>285</v>
      </c>
      <c r="S98" s="2" t="s">
        <v>286</v>
      </c>
      <c r="T98" s="2" t="s">
        <v>287</v>
      </c>
      <c r="U98" s="2" t="s">
        <v>288</v>
      </c>
      <c r="V98" s="2" t="s">
        <v>289</v>
      </c>
      <c r="W98" s="17"/>
      <c r="X98" s="17"/>
    </row>
    <row r="99" spans="1:24" s="7" customFormat="1" ht="20.25" customHeight="1" x14ac:dyDescent="0.2">
      <c r="A99" s="5" t="s">
        <v>290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s="7" customFormat="1" ht="20.25" customHeight="1" x14ac:dyDescent="0.2">
      <c r="A100" s="8" t="s">
        <v>538</v>
      </c>
      <c r="B100" s="9" t="s">
        <v>291</v>
      </c>
      <c r="C100" s="10">
        <v>7.4</v>
      </c>
      <c r="D100" s="10">
        <v>6.9</v>
      </c>
      <c r="E100" s="10">
        <v>36.4</v>
      </c>
      <c r="F100" s="10">
        <v>250.8</v>
      </c>
      <c r="G100" s="10">
        <v>0.5</v>
      </c>
      <c r="H100" s="10">
        <v>47.1</v>
      </c>
      <c r="I100" s="10">
        <v>1.4</v>
      </c>
      <c r="J100" s="10">
        <v>0.1</v>
      </c>
      <c r="K100" s="10">
        <v>0.2</v>
      </c>
      <c r="L100" s="10">
        <v>0.2</v>
      </c>
      <c r="M100" s="10">
        <v>0</v>
      </c>
      <c r="N100" s="10">
        <v>0.1</v>
      </c>
      <c r="O100" s="10">
        <v>0.4</v>
      </c>
      <c r="P100" s="10">
        <v>9</v>
      </c>
      <c r="Q100" s="10">
        <v>131.19999999999999</v>
      </c>
      <c r="R100" s="10">
        <v>197.4</v>
      </c>
      <c r="S100" s="10">
        <v>58.9</v>
      </c>
      <c r="T100" s="10">
        <v>1.5</v>
      </c>
      <c r="U100" s="10">
        <v>1.6</v>
      </c>
      <c r="V100" s="10">
        <v>11.3</v>
      </c>
      <c r="W100" s="9" t="s">
        <v>292</v>
      </c>
      <c r="X100" s="9" t="s">
        <v>293</v>
      </c>
    </row>
    <row r="101" spans="1:24" s="7" customFormat="1" ht="21" customHeight="1" x14ac:dyDescent="0.2">
      <c r="A101" s="8" t="s">
        <v>556</v>
      </c>
      <c r="B101" s="9" t="s">
        <v>40</v>
      </c>
      <c r="C101" s="10">
        <v>0.4</v>
      </c>
      <c r="D101" s="10">
        <v>0.4</v>
      </c>
      <c r="E101" s="10">
        <v>9.8000000000000007</v>
      </c>
      <c r="F101" s="10">
        <v>47</v>
      </c>
      <c r="G101" s="10">
        <v>10</v>
      </c>
      <c r="H101" s="10">
        <v>5</v>
      </c>
      <c r="I101" s="10">
        <v>0.6</v>
      </c>
      <c r="J101" s="10">
        <v>0</v>
      </c>
      <c r="K101" s="10">
        <v>0</v>
      </c>
      <c r="L101" s="10">
        <v>0</v>
      </c>
      <c r="M101" s="10">
        <v>0</v>
      </c>
      <c r="N101" s="10">
        <v>0.1</v>
      </c>
      <c r="O101" s="10">
        <v>0.3</v>
      </c>
      <c r="P101" s="10">
        <v>2</v>
      </c>
      <c r="Q101" s="10">
        <v>16</v>
      </c>
      <c r="R101" s="10">
        <v>11</v>
      </c>
      <c r="S101" s="10">
        <v>8</v>
      </c>
      <c r="T101" s="10">
        <v>2.2000000000000002</v>
      </c>
      <c r="U101" s="10">
        <v>0.2</v>
      </c>
      <c r="V101" s="10">
        <v>2</v>
      </c>
      <c r="W101" s="9" t="s">
        <v>29</v>
      </c>
      <c r="X101" s="9" t="s">
        <v>31</v>
      </c>
    </row>
    <row r="102" spans="1:24" s="7" customFormat="1" ht="20.25" customHeight="1" x14ac:dyDescent="0.2">
      <c r="A102" s="8" t="s">
        <v>548</v>
      </c>
      <c r="B102" s="9" t="s">
        <v>294</v>
      </c>
      <c r="C102" s="10">
        <v>8.6</v>
      </c>
      <c r="D102" s="10">
        <v>13.7</v>
      </c>
      <c r="E102" s="10">
        <v>25.2</v>
      </c>
      <c r="F102" s="10">
        <v>268.2</v>
      </c>
      <c r="G102" s="10">
        <v>0.1</v>
      </c>
      <c r="H102" s="10">
        <v>101</v>
      </c>
      <c r="I102" s="10">
        <v>1.3</v>
      </c>
      <c r="J102" s="10">
        <v>0.2</v>
      </c>
      <c r="K102" s="10">
        <v>0.1</v>
      </c>
      <c r="L102" s="10">
        <v>0.1</v>
      </c>
      <c r="M102" s="10">
        <v>0.2</v>
      </c>
      <c r="N102" s="10">
        <v>0.1</v>
      </c>
      <c r="O102" s="10">
        <v>0.8</v>
      </c>
      <c r="P102" s="10">
        <v>15.7</v>
      </c>
      <c r="Q102" s="10">
        <v>208.7</v>
      </c>
      <c r="R102" s="10">
        <v>159.9</v>
      </c>
      <c r="S102" s="10">
        <v>26.5</v>
      </c>
      <c r="T102" s="10">
        <v>1.1000000000000001</v>
      </c>
      <c r="U102" s="10">
        <v>1.4</v>
      </c>
      <c r="V102" s="10">
        <v>0</v>
      </c>
      <c r="W102" s="9" t="s">
        <v>295</v>
      </c>
      <c r="X102" s="9" t="s">
        <v>293</v>
      </c>
    </row>
    <row r="103" spans="1:24" s="7" customFormat="1" ht="33" customHeight="1" x14ac:dyDescent="0.2">
      <c r="A103" s="8" t="s">
        <v>567</v>
      </c>
      <c r="B103" s="9" t="s">
        <v>296</v>
      </c>
      <c r="C103" s="10">
        <v>1.6</v>
      </c>
      <c r="D103" s="10">
        <v>1.5</v>
      </c>
      <c r="E103" s="10">
        <v>18.2</v>
      </c>
      <c r="F103" s="10">
        <v>91.5</v>
      </c>
      <c r="G103" s="10">
        <v>0.3</v>
      </c>
      <c r="H103" s="10">
        <v>8.8000000000000007</v>
      </c>
      <c r="I103" s="10">
        <v>0</v>
      </c>
      <c r="J103" s="10">
        <v>0</v>
      </c>
      <c r="K103" s="10">
        <v>0</v>
      </c>
      <c r="L103" s="10">
        <v>0.1</v>
      </c>
      <c r="M103" s="10">
        <v>0</v>
      </c>
      <c r="N103" s="10">
        <v>0</v>
      </c>
      <c r="O103" s="10">
        <v>0.2</v>
      </c>
      <c r="P103" s="10">
        <v>0</v>
      </c>
      <c r="Q103" s="10">
        <v>62.5</v>
      </c>
      <c r="R103" s="10">
        <v>46.9</v>
      </c>
      <c r="S103" s="10">
        <v>10.4</v>
      </c>
      <c r="T103" s="10">
        <v>0.2</v>
      </c>
      <c r="U103" s="10">
        <v>0.2</v>
      </c>
      <c r="V103" s="10">
        <v>4.5</v>
      </c>
      <c r="W103" s="9" t="s">
        <v>297</v>
      </c>
      <c r="X103" s="9" t="s">
        <v>293</v>
      </c>
    </row>
    <row r="104" spans="1:24" s="7" customFormat="1" ht="20.25" customHeight="1" x14ac:dyDescent="0.2">
      <c r="A104" s="11" t="s">
        <v>298</v>
      </c>
      <c r="B104" s="12" t="s">
        <v>299</v>
      </c>
      <c r="C104" s="13">
        <f>SUM(C100:C103)</f>
        <v>18</v>
      </c>
      <c r="D104" s="13">
        <f t="shared" ref="D104:V104" si="13">SUM(D100:D103)</f>
        <v>22.5</v>
      </c>
      <c r="E104" s="13">
        <f t="shared" si="13"/>
        <v>89.600000000000009</v>
      </c>
      <c r="F104" s="13">
        <f t="shared" si="13"/>
        <v>657.5</v>
      </c>
      <c r="G104" s="13">
        <f t="shared" si="13"/>
        <v>10.9</v>
      </c>
      <c r="H104" s="13">
        <f t="shared" si="13"/>
        <v>161.9</v>
      </c>
      <c r="I104" s="13">
        <f t="shared" si="13"/>
        <v>3.3</v>
      </c>
      <c r="J104" s="13">
        <f t="shared" si="13"/>
        <v>0.30000000000000004</v>
      </c>
      <c r="K104" s="13">
        <f t="shared" si="13"/>
        <v>0.30000000000000004</v>
      </c>
      <c r="L104" s="13">
        <f t="shared" si="13"/>
        <v>0.4</v>
      </c>
      <c r="M104" s="13">
        <f t="shared" si="13"/>
        <v>0.2</v>
      </c>
      <c r="N104" s="13">
        <f t="shared" si="13"/>
        <v>0.30000000000000004</v>
      </c>
      <c r="O104" s="13">
        <f t="shared" si="13"/>
        <v>1.7</v>
      </c>
      <c r="P104" s="13">
        <f t="shared" si="13"/>
        <v>26.7</v>
      </c>
      <c r="Q104" s="13">
        <f t="shared" si="13"/>
        <v>418.4</v>
      </c>
      <c r="R104" s="13">
        <f t="shared" si="13"/>
        <v>415.2</v>
      </c>
      <c r="S104" s="13">
        <f t="shared" si="13"/>
        <v>103.80000000000001</v>
      </c>
      <c r="T104" s="13">
        <f t="shared" si="13"/>
        <v>5.0000000000000009</v>
      </c>
      <c r="U104" s="13">
        <f t="shared" si="13"/>
        <v>3.4000000000000004</v>
      </c>
      <c r="V104" s="13">
        <f t="shared" si="13"/>
        <v>17.8</v>
      </c>
      <c r="W104" s="14" t="s">
        <v>295</v>
      </c>
      <c r="X104" s="14" t="s">
        <v>295</v>
      </c>
    </row>
    <row r="105" spans="1:24" s="7" customFormat="1" ht="20.25" customHeight="1" x14ac:dyDescent="0.2">
      <c r="A105" s="5" t="s">
        <v>300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s="7" customFormat="1" ht="20.25" customHeight="1" x14ac:dyDescent="0.2">
      <c r="A106" s="8" t="s">
        <v>523</v>
      </c>
      <c r="B106" s="9" t="s">
        <v>301</v>
      </c>
      <c r="C106" s="10">
        <v>0.7</v>
      </c>
      <c r="D106" s="10">
        <v>0.1</v>
      </c>
      <c r="E106" s="10">
        <v>2.2999999999999998</v>
      </c>
      <c r="F106" s="10">
        <v>14.4</v>
      </c>
      <c r="G106" s="10">
        <v>15</v>
      </c>
      <c r="H106" s="10">
        <v>79.8</v>
      </c>
      <c r="I106" s="10">
        <v>0.2</v>
      </c>
      <c r="J106" s="10">
        <v>0</v>
      </c>
      <c r="K106" s="10">
        <v>0</v>
      </c>
      <c r="L106" s="10">
        <v>0</v>
      </c>
      <c r="M106" s="10">
        <v>0</v>
      </c>
      <c r="N106" s="10">
        <v>0.1</v>
      </c>
      <c r="O106" s="10">
        <v>0.3</v>
      </c>
      <c r="P106" s="10">
        <v>6.6</v>
      </c>
      <c r="Q106" s="10">
        <v>8.4</v>
      </c>
      <c r="R106" s="10">
        <v>15.6</v>
      </c>
      <c r="S106" s="10">
        <v>12</v>
      </c>
      <c r="T106" s="10">
        <v>0.6</v>
      </c>
      <c r="U106" s="10">
        <v>0.1</v>
      </c>
      <c r="V106" s="10">
        <v>1.2</v>
      </c>
      <c r="W106" s="9" t="s">
        <v>302</v>
      </c>
      <c r="X106" s="9" t="s">
        <v>293</v>
      </c>
    </row>
    <row r="107" spans="1:24" s="7" customFormat="1" ht="20.25" customHeight="1" x14ac:dyDescent="0.2">
      <c r="A107" s="8" t="s">
        <v>524</v>
      </c>
      <c r="B107" s="9" t="s">
        <v>39</v>
      </c>
      <c r="C107" s="10">
        <v>6.8</v>
      </c>
      <c r="D107" s="10">
        <v>14.1</v>
      </c>
      <c r="E107" s="10">
        <v>14.3</v>
      </c>
      <c r="F107" s="10">
        <v>180.6</v>
      </c>
      <c r="G107" s="10">
        <v>4.3</v>
      </c>
      <c r="H107" s="10">
        <v>150.80000000000001</v>
      </c>
      <c r="I107" s="10">
        <v>1.2</v>
      </c>
      <c r="J107" s="10">
        <v>0</v>
      </c>
      <c r="K107" s="10">
        <v>0</v>
      </c>
      <c r="L107" s="10">
        <v>0</v>
      </c>
      <c r="M107" s="10">
        <v>0.2</v>
      </c>
      <c r="N107" s="10">
        <v>0.2</v>
      </c>
      <c r="O107" s="10">
        <v>2.4</v>
      </c>
      <c r="P107" s="10">
        <v>8.1</v>
      </c>
      <c r="Q107" s="10">
        <v>23.5</v>
      </c>
      <c r="R107" s="10">
        <v>79.5</v>
      </c>
      <c r="S107" s="10">
        <v>20</v>
      </c>
      <c r="T107" s="10">
        <v>1.3</v>
      </c>
      <c r="U107" s="10">
        <v>0.9</v>
      </c>
      <c r="V107" s="10">
        <v>4.5</v>
      </c>
      <c r="W107" s="9" t="s">
        <v>40</v>
      </c>
      <c r="X107" s="9" t="s">
        <v>31</v>
      </c>
    </row>
    <row r="108" spans="1:24" s="7" customFormat="1" ht="20.25" customHeight="1" x14ac:dyDescent="0.2">
      <c r="A108" s="8" t="s">
        <v>552</v>
      </c>
      <c r="B108" s="9" t="s">
        <v>40</v>
      </c>
      <c r="C108" s="10">
        <v>14.4</v>
      </c>
      <c r="D108" s="10">
        <v>6.2</v>
      </c>
      <c r="E108" s="10">
        <v>13.9</v>
      </c>
      <c r="F108" s="10">
        <v>190.2</v>
      </c>
      <c r="G108" s="10">
        <v>0.7</v>
      </c>
      <c r="H108" s="10">
        <v>50.4</v>
      </c>
      <c r="I108" s="10">
        <v>2.2000000000000002</v>
      </c>
      <c r="J108" s="10">
        <v>0</v>
      </c>
      <c r="K108" s="10">
        <v>0.1</v>
      </c>
      <c r="L108" s="10">
        <v>0.1</v>
      </c>
      <c r="M108" s="10">
        <v>0.5</v>
      </c>
      <c r="N108" s="10">
        <v>0.4</v>
      </c>
      <c r="O108" s="10">
        <v>7.9</v>
      </c>
      <c r="P108" s="10">
        <v>7.8</v>
      </c>
      <c r="Q108" s="10">
        <v>39.4</v>
      </c>
      <c r="R108" s="10">
        <v>160</v>
      </c>
      <c r="S108" s="10">
        <v>80.900000000000006</v>
      </c>
      <c r="T108" s="10">
        <v>2.1</v>
      </c>
      <c r="U108" s="10">
        <v>1.8</v>
      </c>
      <c r="V108" s="10">
        <v>7.1</v>
      </c>
      <c r="W108" s="9" t="s">
        <v>95</v>
      </c>
      <c r="X108" s="9" t="s">
        <v>31</v>
      </c>
    </row>
    <row r="109" spans="1:24" s="7" customFormat="1" ht="20.25" customHeight="1" x14ac:dyDescent="0.2">
      <c r="A109" s="8" t="s">
        <v>539</v>
      </c>
      <c r="B109" s="9" t="s">
        <v>303</v>
      </c>
      <c r="C109" s="10">
        <v>8.5</v>
      </c>
      <c r="D109" s="10">
        <v>5</v>
      </c>
      <c r="E109" s="10">
        <v>36.9</v>
      </c>
      <c r="F109" s="10">
        <v>221.9</v>
      </c>
      <c r="G109" s="10">
        <v>0</v>
      </c>
      <c r="H109" s="10">
        <v>22.4</v>
      </c>
      <c r="I109" s="10">
        <v>4.8</v>
      </c>
      <c r="J109" s="10">
        <v>0.1</v>
      </c>
      <c r="K109" s="10">
        <v>0.2</v>
      </c>
      <c r="L109" s="10">
        <v>0.1</v>
      </c>
      <c r="M109" s="10">
        <v>0</v>
      </c>
      <c r="N109" s="10">
        <v>0.3</v>
      </c>
      <c r="O109" s="10">
        <v>2.4</v>
      </c>
      <c r="P109" s="10">
        <v>22.7</v>
      </c>
      <c r="Q109" s="10">
        <v>18</v>
      </c>
      <c r="R109" s="10">
        <v>191.1</v>
      </c>
      <c r="S109" s="10">
        <v>128.9</v>
      </c>
      <c r="T109" s="10">
        <v>4.5</v>
      </c>
      <c r="U109" s="10">
        <v>1.5</v>
      </c>
      <c r="V109" s="10">
        <v>2.2999999999999998</v>
      </c>
      <c r="W109" s="9" t="s">
        <v>304</v>
      </c>
      <c r="X109" s="9" t="s">
        <v>293</v>
      </c>
    </row>
    <row r="110" spans="1:24" s="7" customFormat="1" ht="20.25" customHeight="1" x14ac:dyDescent="0.2">
      <c r="A110" s="8" t="s">
        <v>569</v>
      </c>
      <c r="B110" s="9" t="s">
        <v>305</v>
      </c>
      <c r="C110" s="10">
        <v>1</v>
      </c>
      <c r="D110" s="10">
        <v>0.2</v>
      </c>
      <c r="E110" s="10">
        <v>20.2</v>
      </c>
      <c r="F110" s="10">
        <v>92</v>
      </c>
      <c r="G110" s="10">
        <v>4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0.1</v>
      </c>
      <c r="O110" s="10">
        <v>0.2</v>
      </c>
      <c r="P110" s="10">
        <v>0.2</v>
      </c>
      <c r="Q110" s="10">
        <v>14</v>
      </c>
      <c r="R110" s="10">
        <v>14</v>
      </c>
      <c r="S110" s="10">
        <v>8</v>
      </c>
      <c r="T110" s="10">
        <v>2.8</v>
      </c>
      <c r="U110" s="10">
        <v>0.1</v>
      </c>
      <c r="V110" s="10">
        <v>2</v>
      </c>
      <c r="W110" s="9" t="s">
        <v>306</v>
      </c>
      <c r="X110" s="9" t="s">
        <v>307</v>
      </c>
    </row>
    <row r="111" spans="1:24" s="7" customFormat="1" ht="20.25" customHeight="1" x14ac:dyDescent="0.2">
      <c r="A111" s="8" t="s">
        <v>551</v>
      </c>
      <c r="B111" s="9" t="s">
        <v>308</v>
      </c>
      <c r="C111" s="10">
        <v>1.9</v>
      </c>
      <c r="D111" s="10">
        <v>0.2</v>
      </c>
      <c r="E111" s="10">
        <v>12.5</v>
      </c>
      <c r="F111" s="10">
        <v>59.2</v>
      </c>
      <c r="G111" s="10">
        <v>0</v>
      </c>
      <c r="H111" s="10">
        <v>0</v>
      </c>
      <c r="I111" s="10">
        <v>0.5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0.4</v>
      </c>
      <c r="P111" s="10">
        <v>6.8</v>
      </c>
      <c r="Q111" s="10">
        <v>5.8</v>
      </c>
      <c r="R111" s="10">
        <v>21</v>
      </c>
      <c r="S111" s="10">
        <v>8.3000000000000007</v>
      </c>
      <c r="T111" s="10">
        <v>0.5</v>
      </c>
      <c r="U111" s="10">
        <v>0.2</v>
      </c>
      <c r="V111" s="10">
        <v>0</v>
      </c>
      <c r="W111" s="9" t="s">
        <v>309</v>
      </c>
      <c r="X111" s="9" t="s">
        <v>307</v>
      </c>
    </row>
    <row r="112" spans="1:24" s="7" customFormat="1" ht="26.25" customHeight="1" x14ac:dyDescent="0.2">
      <c r="A112" s="8" t="s">
        <v>550</v>
      </c>
      <c r="B112" s="9" t="s">
        <v>46</v>
      </c>
      <c r="C112" s="10">
        <v>1.7</v>
      </c>
      <c r="D112" s="10">
        <v>0.2</v>
      </c>
      <c r="E112" s="10">
        <v>10.6</v>
      </c>
      <c r="F112" s="10">
        <v>51</v>
      </c>
      <c r="G112" s="10">
        <v>0</v>
      </c>
      <c r="H112" s="10">
        <v>0</v>
      </c>
      <c r="I112" s="10">
        <v>0.6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0.2</v>
      </c>
      <c r="P112" s="10">
        <v>7.5</v>
      </c>
      <c r="Q112" s="10">
        <v>4.5</v>
      </c>
      <c r="R112" s="10">
        <v>21.8</v>
      </c>
      <c r="S112" s="10">
        <v>4.8</v>
      </c>
      <c r="T112" s="10">
        <v>1</v>
      </c>
      <c r="U112" s="10">
        <v>0.3</v>
      </c>
      <c r="V112" s="10">
        <v>1.4</v>
      </c>
      <c r="W112" s="9" t="s">
        <v>29</v>
      </c>
      <c r="X112" s="9" t="s">
        <v>31</v>
      </c>
    </row>
    <row r="113" spans="1:24" s="7" customFormat="1" ht="20.25" customHeight="1" x14ac:dyDescent="0.2">
      <c r="A113" s="11" t="s">
        <v>298</v>
      </c>
      <c r="B113" s="12" t="s">
        <v>310</v>
      </c>
      <c r="C113" s="13">
        <f>SUM(C106:C112)</f>
        <v>35</v>
      </c>
      <c r="D113" s="13">
        <f t="shared" ref="D113:V113" si="14">SUM(D106:D112)</f>
        <v>25.999999999999996</v>
      </c>
      <c r="E113" s="13">
        <f t="shared" si="14"/>
        <v>110.7</v>
      </c>
      <c r="F113" s="13">
        <f t="shared" si="14"/>
        <v>809.30000000000007</v>
      </c>
      <c r="G113" s="13">
        <f t="shared" si="14"/>
        <v>24</v>
      </c>
      <c r="H113" s="13">
        <f t="shared" si="14"/>
        <v>303.39999999999998</v>
      </c>
      <c r="I113" s="13">
        <f t="shared" si="14"/>
        <v>9.5</v>
      </c>
      <c r="J113" s="13">
        <f t="shared" si="14"/>
        <v>0.1</v>
      </c>
      <c r="K113" s="13">
        <f t="shared" si="14"/>
        <v>0.30000000000000004</v>
      </c>
      <c r="L113" s="13">
        <f t="shared" si="14"/>
        <v>0.2</v>
      </c>
      <c r="M113" s="13">
        <f t="shared" si="14"/>
        <v>0.7</v>
      </c>
      <c r="N113" s="13">
        <f t="shared" si="14"/>
        <v>1.1000000000000001</v>
      </c>
      <c r="O113" s="13">
        <f t="shared" si="14"/>
        <v>13.799999999999999</v>
      </c>
      <c r="P113" s="13">
        <f t="shared" si="14"/>
        <v>59.7</v>
      </c>
      <c r="Q113" s="13">
        <f t="shared" si="14"/>
        <v>113.6</v>
      </c>
      <c r="R113" s="13">
        <f t="shared" si="14"/>
        <v>503</v>
      </c>
      <c r="S113" s="13">
        <f t="shared" si="14"/>
        <v>262.90000000000003</v>
      </c>
      <c r="T113" s="13">
        <f t="shared" si="14"/>
        <v>12.8</v>
      </c>
      <c r="U113" s="13">
        <f t="shared" si="14"/>
        <v>4.8999999999999995</v>
      </c>
      <c r="V113" s="13">
        <f t="shared" si="14"/>
        <v>18.5</v>
      </c>
      <c r="W113" s="14" t="s">
        <v>309</v>
      </c>
      <c r="X113" s="14" t="s">
        <v>309</v>
      </c>
    </row>
    <row r="114" spans="1:24" s="7" customFormat="1" ht="20.25" customHeight="1" x14ac:dyDescent="0.2">
      <c r="A114" s="11" t="s">
        <v>311</v>
      </c>
      <c r="B114" s="15"/>
      <c r="C114" s="13">
        <f>C113+C104</f>
        <v>53</v>
      </c>
      <c r="D114" s="13">
        <f t="shared" ref="D114:V114" si="15">D113+D104</f>
        <v>48.5</v>
      </c>
      <c r="E114" s="13">
        <f t="shared" si="15"/>
        <v>200.3</v>
      </c>
      <c r="F114" s="13">
        <f t="shared" si="15"/>
        <v>1466.8000000000002</v>
      </c>
      <c r="G114" s="13">
        <f t="shared" si="15"/>
        <v>34.9</v>
      </c>
      <c r="H114" s="13">
        <f t="shared" si="15"/>
        <v>465.29999999999995</v>
      </c>
      <c r="I114" s="13">
        <f t="shared" si="15"/>
        <v>12.8</v>
      </c>
      <c r="J114" s="13">
        <f t="shared" si="15"/>
        <v>0.4</v>
      </c>
      <c r="K114" s="13">
        <f t="shared" si="15"/>
        <v>0.60000000000000009</v>
      </c>
      <c r="L114" s="13">
        <f t="shared" si="15"/>
        <v>0.60000000000000009</v>
      </c>
      <c r="M114" s="13">
        <f t="shared" si="15"/>
        <v>0.89999999999999991</v>
      </c>
      <c r="N114" s="13">
        <f t="shared" si="15"/>
        <v>1.4000000000000001</v>
      </c>
      <c r="O114" s="13">
        <f t="shared" si="15"/>
        <v>15.499999999999998</v>
      </c>
      <c r="P114" s="13">
        <f t="shared" si="15"/>
        <v>86.4</v>
      </c>
      <c r="Q114" s="13">
        <f t="shared" si="15"/>
        <v>532</v>
      </c>
      <c r="R114" s="13">
        <f t="shared" si="15"/>
        <v>918.2</v>
      </c>
      <c r="S114" s="13">
        <f t="shared" si="15"/>
        <v>366.70000000000005</v>
      </c>
      <c r="T114" s="13">
        <f t="shared" si="15"/>
        <v>17.8</v>
      </c>
      <c r="U114" s="13">
        <f t="shared" si="15"/>
        <v>8.3000000000000007</v>
      </c>
      <c r="V114" s="13">
        <f t="shared" si="15"/>
        <v>36.299999999999997</v>
      </c>
      <c r="W114" s="14" t="s">
        <v>309</v>
      </c>
      <c r="X114" s="14" t="s">
        <v>309</v>
      </c>
    </row>
    <row r="115" spans="1:24" ht="27.4" customHeight="1" x14ac:dyDescent="0.15">
      <c r="A115" s="3" t="s">
        <v>583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24" ht="12.95" customHeight="1" x14ac:dyDescent="0.15">
      <c r="A116" s="21" t="s">
        <v>312</v>
      </c>
      <c r="B116" s="16" t="s">
        <v>313</v>
      </c>
      <c r="C116" s="18" t="s">
        <v>314</v>
      </c>
      <c r="D116" s="19"/>
      <c r="E116" s="20"/>
      <c r="F116" s="23" t="s">
        <v>315</v>
      </c>
      <c r="G116" s="18" t="s">
        <v>316</v>
      </c>
      <c r="H116" s="19"/>
      <c r="I116" s="19"/>
      <c r="J116" s="19"/>
      <c r="K116" s="19"/>
      <c r="L116" s="19"/>
      <c r="M116" s="19"/>
      <c r="N116" s="19"/>
      <c r="O116" s="19"/>
      <c r="P116" s="20"/>
      <c r="Q116" s="18" t="s">
        <v>317</v>
      </c>
      <c r="R116" s="19"/>
      <c r="S116" s="19"/>
      <c r="T116" s="19"/>
      <c r="U116" s="19"/>
      <c r="V116" s="20"/>
      <c r="W116" s="16" t="s">
        <v>318</v>
      </c>
      <c r="X116" s="16" t="s">
        <v>319</v>
      </c>
    </row>
    <row r="117" spans="1:24" ht="47.65" customHeight="1" x14ac:dyDescent="0.15">
      <c r="A117" s="22"/>
      <c r="B117" s="17"/>
      <c r="C117" s="2" t="s">
        <v>320</v>
      </c>
      <c r="D117" s="2" t="s">
        <v>321</v>
      </c>
      <c r="E117" s="2" t="s">
        <v>322</v>
      </c>
      <c r="F117" s="24"/>
      <c r="G117" s="2" t="s">
        <v>323</v>
      </c>
      <c r="H117" s="2" t="s">
        <v>324</v>
      </c>
      <c r="I117" s="2" t="s">
        <v>325</v>
      </c>
      <c r="J117" s="2" t="s">
        <v>326</v>
      </c>
      <c r="K117" s="2" t="s">
        <v>327</v>
      </c>
      <c r="L117" s="2" t="s">
        <v>328</v>
      </c>
      <c r="M117" s="2" t="s">
        <v>329</v>
      </c>
      <c r="N117" s="2" t="s">
        <v>330</v>
      </c>
      <c r="O117" s="2" t="s">
        <v>331</v>
      </c>
      <c r="P117" s="2" t="s">
        <v>332</v>
      </c>
      <c r="Q117" s="2" t="s">
        <v>333</v>
      </c>
      <c r="R117" s="2" t="s">
        <v>334</v>
      </c>
      <c r="S117" s="2" t="s">
        <v>335</v>
      </c>
      <c r="T117" s="2" t="s">
        <v>336</v>
      </c>
      <c r="U117" s="2" t="s">
        <v>337</v>
      </c>
      <c r="V117" s="2" t="s">
        <v>338</v>
      </c>
      <c r="W117" s="17"/>
      <c r="X117" s="17"/>
    </row>
    <row r="118" spans="1:24" s="7" customFormat="1" ht="21.75" customHeight="1" x14ac:dyDescent="0.2">
      <c r="A118" s="5" t="s">
        <v>339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s="7" customFormat="1" ht="21.75" customHeight="1" x14ac:dyDescent="0.2">
      <c r="A119" s="8" t="s">
        <v>526</v>
      </c>
      <c r="B119" s="9" t="s">
        <v>28</v>
      </c>
      <c r="C119" s="10">
        <v>9.6</v>
      </c>
      <c r="D119" s="10">
        <v>11.1</v>
      </c>
      <c r="E119" s="10">
        <v>38.200000000000003</v>
      </c>
      <c r="F119" s="10">
        <v>239.7</v>
      </c>
      <c r="G119" s="10">
        <v>0.5</v>
      </c>
      <c r="H119" s="10">
        <v>47.1</v>
      </c>
      <c r="I119" s="10">
        <v>0.1</v>
      </c>
      <c r="J119" s="10">
        <v>0.1</v>
      </c>
      <c r="K119" s="10">
        <v>0.1</v>
      </c>
      <c r="L119" s="10">
        <v>0.2</v>
      </c>
      <c r="M119" s="10">
        <v>0</v>
      </c>
      <c r="N119" s="10">
        <v>0.2</v>
      </c>
      <c r="O119" s="10">
        <v>1</v>
      </c>
      <c r="P119" s="10">
        <v>12.8</v>
      </c>
      <c r="Q119" s="10">
        <v>141.69999999999999</v>
      </c>
      <c r="R119" s="10">
        <v>205.5</v>
      </c>
      <c r="S119" s="10">
        <v>31.5</v>
      </c>
      <c r="T119" s="10">
        <v>0.8</v>
      </c>
      <c r="U119" s="10">
        <v>0.8</v>
      </c>
      <c r="V119" s="10">
        <v>9</v>
      </c>
      <c r="W119" s="9" t="s">
        <v>81</v>
      </c>
      <c r="X119" s="9" t="s">
        <v>31</v>
      </c>
    </row>
    <row r="120" spans="1:24" s="7" customFormat="1" ht="21.75" customHeight="1" x14ac:dyDescent="0.2">
      <c r="A120" s="8" t="s">
        <v>560</v>
      </c>
      <c r="B120" s="9" t="s">
        <v>341</v>
      </c>
      <c r="C120" s="10">
        <v>6.6</v>
      </c>
      <c r="D120" s="10">
        <v>7.7</v>
      </c>
      <c r="E120" s="10">
        <v>1.8</v>
      </c>
      <c r="F120" s="10">
        <v>128.6</v>
      </c>
      <c r="G120" s="10">
        <v>0.2</v>
      </c>
      <c r="H120" s="10">
        <v>114.2</v>
      </c>
      <c r="I120" s="10">
        <v>1</v>
      </c>
      <c r="J120" s="10">
        <v>1</v>
      </c>
      <c r="K120" s="10">
        <v>0</v>
      </c>
      <c r="L120" s="10">
        <v>0.3</v>
      </c>
      <c r="M120" s="10">
        <v>0.2</v>
      </c>
      <c r="N120" s="10">
        <v>0.1</v>
      </c>
      <c r="O120" s="10">
        <v>0.1</v>
      </c>
      <c r="P120" s="10">
        <v>3.3</v>
      </c>
      <c r="Q120" s="10">
        <v>61.2</v>
      </c>
      <c r="R120" s="10">
        <v>109.5</v>
      </c>
      <c r="S120" s="10">
        <v>9.4</v>
      </c>
      <c r="T120" s="10">
        <v>1.1000000000000001</v>
      </c>
      <c r="U120" s="10">
        <v>0.6</v>
      </c>
      <c r="V120" s="10">
        <v>12.5</v>
      </c>
      <c r="W120" s="9" t="s">
        <v>340</v>
      </c>
      <c r="X120" s="9" t="s">
        <v>342</v>
      </c>
    </row>
    <row r="121" spans="1:24" s="7" customFormat="1" ht="21.75" customHeight="1" x14ac:dyDescent="0.2">
      <c r="A121" s="8" t="s">
        <v>557</v>
      </c>
      <c r="B121" s="9" t="s">
        <v>343</v>
      </c>
      <c r="C121" s="10">
        <v>0.2</v>
      </c>
      <c r="D121" s="10">
        <v>0</v>
      </c>
      <c r="E121" s="10">
        <v>15.4</v>
      </c>
      <c r="F121" s="10">
        <v>62.2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0.1</v>
      </c>
      <c r="P121" s="10">
        <v>0</v>
      </c>
      <c r="Q121" s="10">
        <v>12.9</v>
      </c>
      <c r="R121" s="10">
        <v>7.4</v>
      </c>
      <c r="S121" s="10">
        <v>5.8</v>
      </c>
      <c r="T121" s="10">
        <v>0.7</v>
      </c>
      <c r="U121" s="10">
        <v>0</v>
      </c>
      <c r="V121" s="10">
        <v>0</v>
      </c>
      <c r="W121" s="9" t="s">
        <v>344</v>
      </c>
      <c r="X121" s="9" t="s">
        <v>342</v>
      </c>
    </row>
    <row r="122" spans="1:24" s="7" customFormat="1" ht="21.75" customHeight="1" x14ac:dyDescent="0.2">
      <c r="A122" s="8" t="s">
        <v>551</v>
      </c>
      <c r="B122" s="9" t="s">
        <v>345</v>
      </c>
      <c r="C122" s="10">
        <v>3.8</v>
      </c>
      <c r="D122" s="10">
        <v>0.3</v>
      </c>
      <c r="E122" s="10">
        <v>25.1</v>
      </c>
      <c r="F122" s="10">
        <v>118.4</v>
      </c>
      <c r="G122" s="10">
        <v>0</v>
      </c>
      <c r="H122" s="10">
        <v>0</v>
      </c>
      <c r="I122" s="10">
        <v>1</v>
      </c>
      <c r="J122" s="10">
        <v>0</v>
      </c>
      <c r="K122" s="10">
        <v>0.1</v>
      </c>
      <c r="L122" s="10">
        <v>0</v>
      </c>
      <c r="M122" s="10">
        <v>0</v>
      </c>
      <c r="N122" s="10">
        <v>0.1</v>
      </c>
      <c r="O122" s="10">
        <v>0.8</v>
      </c>
      <c r="P122" s="10">
        <v>13.5</v>
      </c>
      <c r="Q122" s="10">
        <v>11.5</v>
      </c>
      <c r="R122" s="10">
        <v>42</v>
      </c>
      <c r="S122" s="10">
        <v>16.5</v>
      </c>
      <c r="T122" s="10">
        <v>1</v>
      </c>
      <c r="U122" s="10">
        <v>0.4</v>
      </c>
      <c r="V122" s="10">
        <v>0</v>
      </c>
      <c r="W122" s="9" t="s">
        <v>346</v>
      </c>
      <c r="X122" s="9" t="s">
        <v>342</v>
      </c>
    </row>
    <row r="123" spans="1:24" s="7" customFormat="1" ht="21.75" customHeight="1" x14ac:dyDescent="0.2">
      <c r="A123" s="11" t="s">
        <v>347</v>
      </c>
      <c r="B123" s="12" t="s">
        <v>348</v>
      </c>
      <c r="C123" s="13">
        <f>SUM(C119:C122)</f>
        <v>20.2</v>
      </c>
      <c r="D123" s="13">
        <f t="shared" ref="D123:V123" si="16">SUM(D119:D122)</f>
        <v>19.100000000000001</v>
      </c>
      <c r="E123" s="13">
        <f t="shared" si="16"/>
        <v>80.5</v>
      </c>
      <c r="F123" s="13">
        <f t="shared" si="16"/>
        <v>548.9</v>
      </c>
      <c r="G123" s="13">
        <f t="shared" si="16"/>
        <v>0.7</v>
      </c>
      <c r="H123" s="13">
        <f t="shared" si="16"/>
        <v>161.30000000000001</v>
      </c>
      <c r="I123" s="13">
        <f t="shared" si="16"/>
        <v>2.1</v>
      </c>
      <c r="J123" s="13">
        <f t="shared" si="16"/>
        <v>1.1000000000000001</v>
      </c>
      <c r="K123" s="13">
        <f t="shared" si="16"/>
        <v>0.2</v>
      </c>
      <c r="L123" s="13">
        <f t="shared" si="16"/>
        <v>0.5</v>
      </c>
      <c r="M123" s="13">
        <f t="shared" si="16"/>
        <v>0.2</v>
      </c>
      <c r="N123" s="13">
        <f t="shared" si="16"/>
        <v>0.4</v>
      </c>
      <c r="O123" s="13">
        <f t="shared" si="16"/>
        <v>2</v>
      </c>
      <c r="P123" s="13">
        <f t="shared" si="16"/>
        <v>29.6</v>
      </c>
      <c r="Q123" s="13">
        <f t="shared" si="16"/>
        <v>227.29999999999998</v>
      </c>
      <c r="R123" s="13">
        <f t="shared" si="16"/>
        <v>364.4</v>
      </c>
      <c r="S123" s="13">
        <f t="shared" si="16"/>
        <v>63.199999999999996</v>
      </c>
      <c r="T123" s="13">
        <f t="shared" si="16"/>
        <v>3.6</v>
      </c>
      <c r="U123" s="13">
        <f t="shared" si="16"/>
        <v>1.7999999999999998</v>
      </c>
      <c r="V123" s="13">
        <f t="shared" si="16"/>
        <v>21.5</v>
      </c>
      <c r="W123" s="14" t="s">
        <v>346</v>
      </c>
      <c r="X123" s="14" t="s">
        <v>346</v>
      </c>
    </row>
    <row r="124" spans="1:24" s="7" customFormat="1" ht="21.75" customHeight="1" x14ac:dyDescent="0.2">
      <c r="A124" s="5" t="s">
        <v>349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s="7" customFormat="1" ht="21.75" customHeight="1" x14ac:dyDescent="0.2">
      <c r="A125" s="8" t="s">
        <v>527</v>
      </c>
      <c r="B125" s="9" t="s">
        <v>350</v>
      </c>
      <c r="C125" s="10">
        <v>0.5</v>
      </c>
      <c r="D125" s="10">
        <v>0.1</v>
      </c>
      <c r="E125" s="10">
        <v>1.5</v>
      </c>
      <c r="F125" s="10">
        <v>8.4</v>
      </c>
      <c r="G125" s="10">
        <v>6</v>
      </c>
      <c r="H125" s="10">
        <v>6</v>
      </c>
      <c r="I125" s="10">
        <v>0.1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0.1</v>
      </c>
      <c r="P125" s="10">
        <v>2.4</v>
      </c>
      <c r="Q125" s="10">
        <v>13.8</v>
      </c>
      <c r="R125" s="10">
        <v>25.2</v>
      </c>
      <c r="S125" s="10">
        <v>8.4</v>
      </c>
      <c r="T125" s="10">
        <v>0.6</v>
      </c>
      <c r="U125" s="10">
        <v>0.1</v>
      </c>
      <c r="V125" s="10">
        <v>1.8</v>
      </c>
      <c r="W125" s="9" t="s">
        <v>351</v>
      </c>
      <c r="X125" s="9" t="s">
        <v>342</v>
      </c>
    </row>
    <row r="126" spans="1:24" s="7" customFormat="1" ht="33.75" customHeight="1" x14ac:dyDescent="0.2">
      <c r="A126" s="8" t="s">
        <v>540</v>
      </c>
      <c r="B126" s="9" t="s">
        <v>352</v>
      </c>
      <c r="C126" s="10">
        <v>6.7</v>
      </c>
      <c r="D126" s="10">
        <v>13</v>
      </c>
      <c r="E126" s="10">
        <v>16.5</v>
      </c>
      <c r="F126" s="10">
        <v>181.6</v>
      </c>
      <c r="G126" s="10">
        <v>6.5</v>
      </c>
      <c r="H126" s="10">
        <v>44.6</v>
      </c>
      <c r="I126" s="10">
        <v>1.5</v>
      </c>
      <c r="J126" s="10">
        <v>0</v>
      </c>
      <c r="K126" s="10">
        <v>0.1</v>
      </c>
      <c r="L126" s="10">
        <v>0</v>
      </c>
      <c r="M126" s="10">
        <v>0.2</v>
      </c>
      <c r="N126" s="10">
        <v>0.3</v>
      </c>
      <c r="O126" s="10">
        <v>2.5</v>
      </c>
      <c r="P126" s="10">
        <v>8.8000000000000007</v>
      </c>
      <c r="Q126" s="10">
        <v>34.1</v>
      </c>
      <c r="R126" s="10">
        <v>88.6</v>
      </c>
      <c r="S126" s="10">
        <v>23.5</v>
      </c>
      <c r="T126" s="10">
        <v>1.3</v>
      </c>
      <c r="U126" s="10">
        <v>1</v>
      </c>
      <c r="V126" s="10">
        <v>6</v>
      </c>
      <c r="W126" s="9" t="s">
        <v>353</v>
      </c>
      <c r="X126" s="9" t="s">
        <v>342</v>
      </c>
    </row>
    <row r="127" spans="1:24" s="7" customFormat="1" ht="21.75" customHeight="1" x14ac:dyDescent="0.2">
      <c r="A127" s="8" t="s">
        <v>570</v>
      </c>
      <c r="B127" s="9" t="s">
        <v>354</v>
      </c>
      <c r="C127" s="10">
        <v>14.8</v>
      </c>
      <c r="D127" s="10">
        <v>9.1999999999999993</v>
      </c>
      <c r="E127" s="10">
        <v>9.3000000000000007</v>
      </c>
      <c r="F127" s="10">
        <v>160.80000000000001</v>
      </c>
      <c r="G127" s="10">
        <v>1.4</v>
      </c>
      <c r="H127" s="10">
        <v>276.3</v>
      </c>
      <c r="I127" s="10">
        <v>0.4</v>
      </c>
      <c r="J127" s="10">
        <v>0</v>
      </c>
      <c r="K127" s="10">
        <v>0.1</v>
      </c>
      <c r="L127" s="10">
        <v>0.1</v>
      </c>
      <c r="M127" s="10">
        <v>0.6</v>
      </c>
      <c r="N127" s="10">
        <v>0.5</v>
      </c>
      <c r="O127" s="10">
        <v>8.6</v>
      </c>
      <c r="P127" s="10">
        <v>7.4</v>
      </c>
      <c r="Q127" s="10">
        <v>24</v>
      </c>
      <c r="R127" s="10">
        <v>133.6</v>
      </c>
      <c r="S127" s="10">
        <v>82.1</v>
      </c>
      <c r="T127" s="10">
        <v>1.5</v>
      </c>
      <c r="U127" s="10">
        <v>2</v>
      </c>
      <c r="V127" s="10">
        <v>7.5</v>
      </c>
      <c r="W127" s="9" t="s">
        <v>355</v>
      </c>
      <c r="X127" s="9" t="s">
        <v>342</v>
      </c>
    </row>
    <row r="128" spans="1:24" s="7" customFormat="1" ht="21.75" customHeight="1" x14ac:dyDescent="0.2">
      <c r="A128" s="8" t="s">
        <v>525</v>
      </c>
      <c r="B128" s="9" t="s">
        <v>356</v>
      </c>
      <c r="C128" s="10">
        <v>3.6</v>
      </c>
      <c r="D128" s="10">
        <v>3.1</v>
      </c>
      <c r="E128" s="10">
        <v>36.4</v>
      </c>
      <c r="F128" s="10">
        <v>184.4</v>
      </c>
      <c r="G128" s="10">
        <v>0</v>
      </c>
      <c r="H128" s="10">
        <v>17.899999999999999</v>
      </c>
      <c r="I128" s="10">
        <v>0.3</v>
      </c>
      <c r="J128" s="10">
        <v>0.1</v>
      </c>
      <c r="K128" s="10">
        <v>0</v>
      </c>
      <c r="L128" s="10">
        <v>0</v>
      </c>
      <c r="M128" s="10">
        <v>0</v>
      </c>
      <c r="N128" s="10">
        <v>0.1</v>
      </c>
      <c r="O128" s="10">
        <v>0.7</v>
      </c>
      <c r="P128" s="10">
        <v>10.3</v>
      </c>
      <c r="Q128" s="10">
        <v>4.4000000000000004</v>
      </c>
      <c r="R128" s="10">
        <v>73.5</v>
      </c>
      <c r="S128" s="10">
        <v>24.3</v>
      </c>
      <c r="T128" s="10">
        <v>0.5</v>
      </c>
      <c r="U128" s="10">
        <v>0.8</v>
      </c>
      <c r="V128" s="10">
        <v>0.8</v>
      </c>
      <c r="W128" s="9" t="s">
        <v>357</v>
      </c>
      <c r="X128" s="9" t="s">
        <v>342</v>
      </c>
    </row>
    <row r="129" spans="1:24" s="7" customFormat="1" ht="23.25" customHeight="1" x14ac:dyDescent="0.2">
      <c r="A129" s="8" t="s">
        <v>84</v>
      </c>
      <c r="B129" s="9" t="s">
        <v>85</v>
      </c>
      <c r="C129" s="10">
        <v>2.5</v>
      </c>
      <c r="D129" s="10">
        <v>4.9000000000000004</v>
      </c>
      <c r="E129" s="10">
        <v>22.3</v>
      </c>
      <c r="F129" s="10">
        <v>125.1</v>
      </c>
      <c r="G129" s="10">
        <v>0</v>
      </c>
      <c r="H129" s="10">
        <v>3.3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0.2</v>
      </c>
      <c r="P129" s="10">
        <v>0</v>
      </c>
      <c r="Q129" s="10">
        <v>8.6999999999999993</v>
      </c>
      <c r="R129" s="10">
        <v>27</v>
      </c>
      <c r="S129" s="10">
        <v>6</v>
      </c>
      <c r="T129" s="10">
        <v>0.6</v>
      </c>
      <c r="U129" s="10">
        <v>0</v>
      </c>
      <c r="V129" s="10">
        <v>0</v>
      </c>
      <c r="W129" s="9" t="s">
        <v>29</v>
      </c>
      <c r="X129" s="9" t="s">
        <v>31</v>
      </c>
    </row>
    <row r="130" spans="1:24" s="7" customFormat="1" ht="21.75" customHeight="1" x14ac:dyDescent="0.2">
      <c r="A130" s="8" t="s">
        <v>553</v>
      </c>
      <c r="B130" s="9" t="s">
        <v>358</v>
      </c>
      <c r="C130" s="10">
        <v>0.1</v>
      </c>
      <c r="D130" s="10">
        <v>0.1</v>
      </c>
      <c r="E130" s="10">
        <v>17.5</v>
      </c>
      <c r="F130" s="10">
        <v>71.8</v>
      </c>
      <c r="G130" s="10">
        <v>1.3</v>
      </c>
      <c r="H130" s="10">
        <v>1</v>
      </c>
      <c r="I130" s="10">
        <v>0.2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0.1</v>
      </c>
      <c r="P130" s="10">
        <v>0.6</v>
      </c>
      <c r="Q130" s="10">
        <v>12.6</v>
      </c>
      <c r="R130" s="10">
        <v>3</v>
      </c>
      <c r="S130" s="10">
        <v>4.3</v>
      </c>
      <c r="T130" s="10">
        <v>0.5</v>
      </c>
      <c r="U130" s="10">
        <v>0</v>
      </c>
      <c r="V130" s="10">
        <v>0.5</v>
      </c>
      <c r="W130" s="9" t="s">
        <v>359</v>
      </c>
      <c r="X130" s="9" t="s">
        <v>360</v>
      </c>
    </row>
    <row r="131" spans="1:24" s="7" customFormat="1" ht="21.75" customHeight="1" x14ac:dyDescent="0.2">
      <c r="A131" s="8" t="s">
        <v>551</v>
      </c>
      <c r="B131" s="9" t="s">
        <v>361</v>
      </c>
      <c r="C131" s="10">
        <v>1.9</v>
      </c>
      <c r="D131" s="10">
        <v>0.2</v>
      </c>
      <c r="E131" s="10">
        <v>12.5</v>
      </c>
      <c r="F131" s="10">
        <v>59.2</v>
      </c>
      <c r="G131" s="10">
        <v>0</v>
      </c>
      <c r="H131" s="10">
        <v>0</v>
      </c>
      <c r="I131" s="10">
        <v>0.5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0.4</v>
      </c>
      <c r="P131" s="10">
        <v>6.8</v>
      </c>
      <c r="Q131" s="10">
        <v>5.8</v>
      </c>
      <c r="R131" s="10">
        <v>21</v>
      </c>
      <c r="S131" s="10">
        <v>8.3000000000000007</v>
      </c>
      <c r="T131" s="10">
        <v>0.5</v>
      </c>
      <c r="U131" s="10">
        <v>0.2</v>
      </c>
      <c r="V131" s="10">
        <v>0</v>
      </c>
      <c r="W131" s="9" t="s">
        <v>346</v>
      </c>
      <c r="X131" s="9" t="s">
        <v>360</v>
      </c>
    </row>
    <row r="132" spans="1:24" s="7" customFormat="1" ht="21.75" customHeight="1" x14ac:dyDescent="0.2">
      <c r="A132" s="8" t="s">
        <v>550</v>
      </c>
      <c r="B132" s="9" t="s">
        <v>361</v>
      </c>
      <c r="C132" s="10">
        <v>1.7</v>
      </c>
      <c r="D132" s="10">
        <v>0.2</v>
      </c>
      <c r="E132" s="10">
        <v>10.6</v>
      </c>
      <c r="F132" s="10">
        <v>51</v>
      </c>
      <c r="G132" s="10">
        <v>0</v>
      </c>
      <c r="H132" s="10">
        <v>0</v>
      </c>
      <c r="I132" s="10">
        <v>0.6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0.2</v>
      </c>
      <c r="P132" s="10">
        <v>7.5</v>
      </c>
      <c r="Q132" s="10">
        <v>4.5</v>
      </c>
      <c r="R132" s="10">
        <v>21.8</v>
      </c>
      <c r="S132" s="10">
        <v>4.8</v>
      </c>
      <c r="T132" s="10">
        <v>1</v>
      </c>
      <c r="U132" s="10">
        <v>0.3</v>
      </c>
      <c r="V132" s="10">
        <v>1.4</v>
      </c>
      <c r="W132" s="9" t="s">
        <v>362</v>
      </c>
      <c r="X132" s="9" t="s">
        <v>360</v>
      </c>
    </row>
    <row r="133" spans="1:24" s="7" customFormat="1" ht="21.75" customHeight="1" x14ac:dyDescent="0.2">
      <c r="A133" s="11" t="s">
        <v>363</v>
      </c>
      <c r="B133" s="12" t="s">
        <v>364</v>
      </c>
      <c r="C133" s="13">
        <f>SUM(C125:C132)</f>
        <v>31.8</v>
      </c>
      <c r="D133" s="13">
        <f>SUM(D125:D132)</f>
        <v>30.799999999999997</v>
      </c>
      <c r="E133" s="13">
        <f>SUM(E125:E132)</f>
        <v>126.6</v>
      </c>
      <c r="F133" s="13">
        <f>SUM(F125:F132)</f>
        <v>842.30000000000007</v>
      </c>
      <c r="G133" s="13">
        <f>SUM(G125:G132)</f>
        <v>15.200000000000001</v>
      </c>
      <c r="H133" s="13">
        <f>SUM(H125:H132)</f>
        <v>349.1</v>
      </c>
      <c r="I133" s="13">
        <f>SUM(I125:I132)</f>
        <v>3.6</v>
      </c>
      <c r="J133" s="13">
        <f>SUM(J125:J132)</f>
        <v>0.1</v>
      </c>
      <c r="K133" s="13">
        <f>SUM(K125:K132)</f>
        <v>0.2</v>
      </c>
      <c r="L133" s="13">
        <f>SUM(L125:L132)</f>
        <v>0.1</v>
      </c>
      <c r="M133" s="13">
        <f>SUM(M125:M132)</f>
        <v>0.8</v>
      </c>
      <c r="N133" s="13">
        <f>SUM(N125:N132)</f>
        <v>0.9</v>
      </c>
      <c r="O133" s="13">
        <f>SUM(O125:O132)</f>
        <v>12.799999999999997</v>
      </c>
      <c r="P133" s="13">
        <f>SUM(P125:P132)</f>
        <v>43.800000000000004</v>
      </c>
      <c r="Q133" s="13">
        <f>SUM(Q125:Q132)</f>
        <v>107.9</v>
      </c>
      <c r="R133" s="13">
        <f>SUM(R125:R132)</f>
        <v>393.7</v>
      </c>
      <c r="S133" s="13">
        <f>SUM(S125:S132)</f>
        <v>161.70000000000005</v>
      </c>
      <c r="T133" s="13">
        <f>SUM(T125:T132)</f>
        <v>6.5</v>
      </c>
      <c r="U133" s="13">
        <f>SUM(U125:U132)</f>
        <v>4.4000000000000004</v>
      </c>
      <c r="V133" s="13">
        <f>SUM(V125:V132)</f>
        <v>18</v>
      </c>
      <c r="W133" s="14" t="s">
        <v>362</v>
      </c>
      <c r="X133" s="14" t="s">
        <v>362</v>
      </c>
    </row>
    <row r="134" spans="1:24" s="7" customFormat="1" ht="21.75" customHeight="1" x14ac:dyDescent="0.2">
      <c r="A134" s="11" t="s">
        <v>365</v>
      </c>
      <c r="B134" s="15"/>
      <c r="C134" s="13">
        <f>C133+C123</f>
        <v>52</v>
      </c>
      <c r="D134" s="13">
        <f>D133+D123</f>
        <v>49.9</v>
      </c>
      <c r="E134" s="13">
        <f>E133+E123</f>
        <v>207.1</v>
      </c>
      <c r="F134" s="13">
        <f>F133+F123</f>
        <v>1391.2</v>
      </c>
      <c r="G134" s="13">
        <f>G133+G123</f>
        <v>15.9</v>
      </c>
      <c r="H134" s="13">
        <f>H133+H123</f>
        <v>510.40000000000003</v>
      </c>
      <c r="I134" s="13">
        <f>I133+I123</f>
        <v>5.7</v>
      </c>
      <c r="J134" s="13">
        <f>J133+J123</f>
        <v>1.2000000000000002</v>
      </c>
      <c r="K134" s="13">
        <f>K133+K123</f>
        <v>0.4</v>
      </c>
      <c r="L134" s="13">
        <f>L133+L123</f>
        <v>0.6</v>
      </c>
      <c r="M134" s="13">
        <f>M133+M123</f>
        <v>1</v>
      </c>
      <c r="N134" s="13">
        <f>N133+N123</f>
        <v>1.3</v>
      </c>
      <c r="O134" s="13">
        <f>O133+O123</f>
        <v>14.799999999999997</v>
      </c>
      <c r="P134" s="13">
        <f>P133+P123</f>
        <v>73.400000000000006</v>
      </c>
      <c r="Q134" s="13">
        <f>Q133+Q123</f>
        <v>335.2</v>
      </c>
      <c r="R134" s="13">
        <f>R133+R123</f>
        <v>758.09999999999991</v>
      </c>
      <c r="S134" s="13">
        <f>S133+S123</f>
        <v>224.90000000000003</v>
      </c>
      <c r="T134" s="13">
        <f>T133+T123</f>
        <v>10.1</v>
      </c>
      <c r="U134" s="13">
        <f>U133+U123</f>
        <v>6.2</v>
      </c>
      <c r="V134" s="13">
        <f>V133+V123</f>
        <v>39.5</v>
      </c>
      <c r="W134" s="14" t="s">
        <v>362</v>
      </c>
      <c r="X134" s="14" t="s">
        <v>362</v>
      </c>
    </row>
    <row r="135" spans="1:24" ht="27.4" customHeight="1" x14ac:dyDescent="0.15">
      <c r="A135" s="3" t="s">
        <v>584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24" ht="12.95" customHeight="1" x14ac:dyDescent="0.15">
      <c r="A136" s="21" t="s">
        <v>366</v>
      </c>
      <c r="B136" s="16" t="s">
        <v>367</v>
      </c>
      <c r="C136" s="18" t="s">
        <v>368</v>
      </c>
      <c r="D136" s="19"/>
      <c r="E136" s="20"/>
      <c r="F136" s="23" t="s">
        <v>369</v>
      </c>
      <c r="G136" s="18" t="s">
        <v>370</v>
      </c>
      <c r="H136" s="19"/>
      <c r="I136" s="19"/>
      <c r="J136" s="19"/>
      <c r="K136" s="19"/>
      <c r="L136" s="19"/>
      <c r="M136" s="19"/>
      <c r="N136" s="19"/>
      <c r="O136" s="19"/>
      <c r="P136" s="20"/>
      <c r="Q136" s="18" t="s">
        <v>371</v>
      </c>
      <c r="R136" s="19"/>
      <c r="S136" s="19"/>
      <c r="T136" s="19"/>
      <c r="U136" s="19"/>
      <c r="V136" s="20"/>
      <c r="W136" s="16" t="s">
        <v>372</v>
      </c>
      <c r="X136" s="16" t="s">
        <v>373</v>
      </c>
    </row>
    <row r="137" spans="1:24" ht="47.65" customHeight="1" x14ac:dyDescent="0.15">
      <c r="A137" s="22"/>
      <c r="B137" s="17"/>
      <c r="C137" s="2" t="s">
        <v>374</v>
      </c>
      <c r="D137" s="2" t="s">
        <v>375</v>
      </c>
      <c r="E137" s="2" t="s">
        <v>376</v>
      </c>
      <c r="F137" s="24"/>
      <c r="G137" s="2" t="s">
        <v>377</v>
      </c>
      <c r="H137" s="2" t="s">
        <v>378</v>
      </c>
      <c r="I137" s="2" t="s">
        <v>379</v>
      </c>
      <c r="J137" s="2" t="s">
        <v>380</v>
      </c>
      <c r="K137" s="2" t="s">
        <v>381</v>
      </c>
      <c r="L137" s="2" t="s">
        <v>382</v>
      </c>
      <c r="M137" s="2" t="s">
        <v>383</v>
      </c>
      <c r="N137" s="2" t="s">
        <v>384</v>
      </c>
      <c r="O137" s="2" t="s">
        <v>385</v>
      </c>
      <c r="P137" s="2" t="s">
        <v>386</v>
      </c>
      <c r="Q137" s="2" t="s">
        <v>387</v>
      </c>
      <c r="R137" s="2" t="s">
        <v>388</v>
      </c>
      <c r="S137" s="2" t="s">
        <v>389</v>
      </c>
      <c r="T137" s="2" t="s">
        <v>390</v>
      </c>
      <c r="U137" s="2" t="s">
        <v>391</v>
      </c>
      <c r="V137" s="2" t="s">
        <v>392</v>
      </c>
      <c r="W137" s="17"/>
      <c r="X137" s="17"/>
    </row>
    <row r="138" spans="1:24" s="7" customFormat="1" ht="23.25" customHeight="1" x14ac:dyDescent="0.2">
      <c r="A138" s="5" t="s">
        <v>393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s="7" customFormat="1" ht="23.25" customHeight="1" x14ac:dyDescent="0.2">
      <c r="A139" s="8" t="s">
        <v>532</v>
      </c>
      <c r="B139" s="9" t="s">
        <v>28</v>
      </c>
      <c r="C139" s="10">
        <v>6.1</v>
      </c>
      <c r="D139" s="10">
        <v>8.3000000000000007</v>
      </c>
      <c r="E139" s="10">
        <v>39.299999999999997</v>
      </c>
      <c r="F139" s="10">
        <v>249</v>
      </c>
      <c r="G139" s="10">
        <v>0.5</v>
      </c>
      <c r="H139" s="10">
        <v>47.1</v>
      </c>
      <c r="I139" s="10">
        <v>0.7</v>
      </c>
      <c r="J139" s="10">
        <v>0.1</v>
      </c>
      <c r="K139" s="10">
        <v>0.1</v>
      </c>
      <c r="L139" s="10">
        <v>0.2</v>
      </c>
      <c r="M139" s="10">
        <v>0</v>
      </c>
      <c r="N139" s="10">
        <v>0.1</v>
      </c>
      <c r="O139" s="10">
        <v>0.5</v>
      </c>
      <c r="P139" s="10">
        <v>11.2</v>
      </c>
      <c r="Q139" s="10">
        <v>119</v>
      </c>
      <c r="R139" s="10">
        <v>147.9</v>
      </c>
      <c r="S139" s="10">
        <v>36.4</v>
      </c>
      <c r="T139" s="10">
        <v>0.8</v>
      </c>
      <c r="U139" s="10">
        <v>1</v>
      </c>
      <c r="V139" s="10">
        <v>10.199999999999999</v>
      </c>
      <c r="W139" s="9" t="s">
        <v>186</v>
      </c>
      <c r="X139" s="9" t="s">
        <v>31</v>
      </c>
    </row>
    <row r="140" spans="1:24" s="7" customFormat="1" ht="23.25" customHeight="1" x14ac:dyDescent="0.2">
      <c r="A140" s="8" t="s">
        <v>561</v>
      </c>
      <c r="B140" s="9" t="s">
        <v>394</v>
      </c>
      <c r="C140" s="10">
        <v>0.7</v>
      </c>
      <c r="D140" s="10">
        <v>4.0999999999999996</v>
      </c>
      <c r="E140" s="10">
        <v>7.5</v>
      </c>
      <c r="F140" s="10">
        <v>60.8</v>
      </c>
      <c r="G140" s="10">
        <v>2.7</v>
      </c>
      <c r="H140" s="10">
        <v>1064</v>
      </c>
      <c r="I140" s="10">
        <v>1.6</v>
      </c>
      <c r="J140" s="10">
        <v>0</v>
      </c>
      <c r="K140" s="10">
        <v>0</v>
      </c>
      <c r="L140" s="10">
        <v>0</v>
      </c>
      <c r="M140" s="10">
        <v>0</v>
      </c>
      <c r="N140" s="10">
        <v>0.1</v>
      </c>
      <c r="O140" s="10">
        <v>0.5</v>
      </c>
      <c r="P140" s="10">
        <v>4.8</v>
      </c>
      <c r="Q140" s="10">
        <v>27.2</v>
      </c>
      <c r="R140" s="10">
        <v>29.4</v>
      </c>
      <c r="S140" s="10">
        <v>20.2</v>
      </c>
      <c r="T140" s="10">
        <v>0.5</v>
      </c>
      <c r="U140" s="10">
        <v>0.2</v>
      </c>
      <c r="V140" s="10">
        <v>2.7</v>
      </c>
      <c r="W140" s="9" t="s">
        <v>362</v>
      </c>
      <c r="X140" s="9" t="s">
        <v>395</v>
      </c>
    </row>
    <row r="141" spans="1:24" s="7" customFormat="1" ht="23.25" customHeight="1" x14ac:dyDescent="0.2">
      <c r="A141" s="8" t="s">
        <v>555</v>
      </c>
      <c r="B141" s="9" t="s">
        <v>396</v>
      </c>
      <c r="C141" s="10">
        <v>5.8</v>
      </c>
      <c r="D141" s="10">
        <v>3.6</v>
      </c>
      <c r="E141" s="10">
        <v>19.7</v>
      </c>
      <c r="F141" s="10">
        <v>124.3</v>
      </c>
      <c r="G141" s="10">
        <v>0.5</v>
      </c>
      <c r="H141" s="10">
        <v>17.7</v>
      </c>
      <c r="I141" s="10">
        <v>0</v>
      </c>
      <c r="J141" s="10">
        <v>0</v>
      </c>
      <c r="K141" s="10">
        <v>0</v>
      </c>
      <c r="L141" s="10">
        <v>0.2</v>
      </c>
      <c r="M141" s="10">
        <v>0</v>
      </c>
      <c r="N141" s="10">
        <v>0</v>
      </c>
      <c r="O141" s="10">
        <v>0.2</v>
      </c>
      <c r="P141" s="10">
        <v>1.8</v>
      </c>
      <c r="Q141" s="10">
        <v>117.4</v>
      </c>
      <c r="R141" s="10">
        <v>104.6</v>
      </c>
      <c r="S141" s="10">
        <v>28.9</v>
      </c>
      <c r="T141" s="10">
        <v>0.9</v>
      </c>
      <c r="U141" s="10">
        <v>0.7</v>
      </c>
      <c r="V141" s="10">
        <v>9</v>
      </c>
      <c r="W141" s="9" t="s">
        <v>397</v>
      </c>
      <c r="X141" s="9" t="s">
        <v>395</v>
      </c>
    </row>
    <row r="142" spans="1:24" s="7" customFormat="1" ht="23.25" customHeight="1" x14ac:dyDescent="0.2">
      <c r="A142" s="8" t="s">
        <v>551</v>
      </c>
      <c r="B142" s="9" t="s">
        <v>398</v>
      </c>
      <c r="C142" s="10">
        <v>3.1</v>
      </c>
      <c r="D142" s="10">
        <v>0.2</v>
      </c>
      <c r="E142" s="10">
        <v>20.100000000000001</v>
      </c>
      <c r="F142" s="10">
        <v>94.7</v>
      </c>
      <c r="G142" s="10">
        <v>0</v>
      </c>
      <c r="H142" s="10">
        <v>0</v>
      </c>
      <c r="I142" s="10">
        <v>0.8</v>
      </c>
      <c r="J142" s="10">
        <v>0</v>
      </c>
      <c r="K142" s="10">
        <v>0.1</v>
      </c>
      <c r="L142" s="10">
        <v>0</v>
      </c>
      <c r="M142" s="10">
        <v>0</v>
      </c>
      <c r="N142" s="10">
        <v>0.1</v>
      </c>
      <c r="O142" s="10">
        <v>0.6</v>
      </c>
      <c r="P142" s="10">
        <v>10.8</v>
      </c>
      <c r="Q142" s="10">
        <v>9.1999999999999993</v>
      </c>
      <c r="R142" s="10">
        <v>33.6</v>
      </c>
      <c r="S142" s="10">
        <v>13.2</v>
      </c>
      <c r="T142" s="10">
        <v>0.8</v>
      </c>
      <c r="U142" s="10">
        <v>0.3</v>
      </c>
      <c r="V142" s="10">
        <v>0</v>
      </c>
      <c r="W142" s="9" t="s">
        <v>399</v>
      </c>
      <c r="X142" s="9" t="s">
        <v>395</v>
      </c>
    </row>
    <row r="143" spans="1:24" s="7" customFormat="1" ht="23.25" customHeight="1" x14ac:dyDescent="0.2">
      <c r="A143" s="11" t="s">
        <v>400</v>
      </c>
      <c r="B143" s="12" t="s">
        <v>401</v>
      </c>
      <c r="C143" s="13">
        <f>SUM(C139:C142)</f>
        <v>15.7</v>
      </c>
      <c r="D143" s="13">
        <f t="shared" ref="D143:V143" si="17">SUM(D139:D142)</f>
        <v>16.2</v>
      </c>
      <c r="E143" s="13">
        <f t="shared" si="17"/>
        <v>86.6</v>
      </c>
      <c r="F143" s="13">
        <f t="shared" si="17"/>
        <v>528.80000000000007</v>
      </c>
      <c r="G143" s="13">
        <f t="shared" si="17"/>
        <v>3.7</v>
      </c>
      <c r="H143" s="13">
        <f t="shared" si="17"/>
        <v>1128.8</v>
      </c>
      <c r="I143" s="13">
        <f t="shared" si="17"/>
        <v>3.0999999999999996</v>
      </c>
      <c r="J143" s="13">
        <f t="shared" si="17"/>
        <v>0.1</v>
      </c>
      <c r="K143" s="13">
        <f t="shared" si="17"/>
        <v>0.2</v>
      </c>
      <c r="L143" s="13">
        <f t="shared" si="17"/>
        <v>0.4</v>
      </c>
      <c r="M143" s="13">
        <f t="shared" si="17"/>
        <v>0</v>
      </c>
      <c r="N143" s="13">
        <f t="shared" si="17"/>
        <v>0.30000000000000004</v>
      </c>
      <c r="O143" s="13">
        <f t="shared" si="17"/>
        <v>1.7999999999999998</v>
      </c>
      <c r="P143" s="13">
        <f t="shared" si="17"/>
        <v>28.6</v>
      </c>
      <c r="Q143" s="13">
        <f t="shared" si="17"/>
        <v>272.8</v>
      </c>
      <c r="R143" s="13">
        <f t="shared" si="17"/>
        <v>315.5</v>
      </c>
      <c r="S143" s="13">
        <f t="shared" si="17"/>
        <v>98.7</v>
      </c>
      <c r="T143" s="13">
        <f t="shared" si="17"/>
        <v>3</v>
      </c>
      <c r="U143" s="13">
        <f t="shared" si="17"/>
        <v>2.1999999999999997</v>
      </c>
      <c r="V143" s="13">
        <f t="shared" si="17"/>
        <v>21.9</v>
      </c>
      <c r="W143" s="14" t="s">
        <v>399</v>
      </c>
      <c r="X143" s="14" t="s">
        <v>399</v>
      </c>
    </row>
    <row r="144" spans="1:24" s="7" customFormat="1" ht="23.25" customHeight="1" x14ac:dyDescent="0.2">
      <c r="A144" s="5" t="s">
        <v>402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s="7" customFormat="1" ht="23.25" customHeight="1" x14ac:dyDescent="0.2">
      <c r="A145" s="8" t="s">
        <v>530</v>
      </c>
      <c r="B145" s="9" t="s">
        <v>394</v>
      </c>
      <c r="C145" s="10">
        <v>0.9</v>
      </c>
      <c r="D145" s="10">
        <v>3</v>
      </c>
      <c r="E145" s="10">
        <v>2.4</v>
      </c>
      <c r="F145" s="10">
        <v>41.2</v>
      </c>
      <c r="G145" s="10">
        <v>21.3</v>
      </c>
      <c r="H145" s="10">
        <v>8.5</v>
      </c>
      <c r="I145" s="10">
        <v>1.3</v>
      </c>
      <c r="J145" s="10">
        <v>0</v>
      </c>
      <c r="K145" s="10">
        <v>0</v>
      </c>
      <c r="L145" s="10">
        <v>0</v>
      </c>
      <c r="M145" s="10">
        <v>0</v>
      </c>
      <c r="N145" s="10">
        <v>0.1</v>
      </c>
      <c r="O145" s="10">
        <v>0.3</v>
      </c>
      <c r="P145" s="10">
        <v>5.5</v>
      </c>
      <c r="Q145" s="10">
        <v>25.4</v>
      </c>
      <c r="R145" s="10">
        <v>20</v>
      </c>
      <c r="S145" s="10">
        <v>9.3000000000000007</v>
      </c>
      <c r="T145" s="10">
        <v>0.6</v>
      </c>
      <c r="U145" s="10">
        <v>0.2</v>
      </c>
      <c r="V145" s="10">
        <v>1.8</v>
      </c>
      <c r="W145" s="9" t="s">
        <v>403</v>
      </c>
      <c r="X145" s="9" t="s">
        <v>395</v>
      </c>
    </row>
    <row r="146" spans="1:24" s="7" customFormat="1" ht="23.25" customHeight="1" x14ac:dyDescent="0.2">
      <c r="A146" s="8" t="s">
        <v>528</v>
      </c>
      <c r="B146" s="9" t="s">
        <v>92</v>
      </c>
      <c r="C146" s="10">
        <v>3.3</v>
      </c>
      <c r="D146" s="10">
        <v>12.9</v>
      </c>
      <c r="E146" s="10">
        <v>15.8</v>
      </c>
      <c r="F146" s="10">
        <v>154.1</v>
      </c>
      <c r="G146" s="10">
        <v>7.7</v>
      </c>
      <c r="H146" s="10">
        <v>238.9</v>
      </c>
      <c r="I146" s="10">
        <v>1</v>
      </c>
      <c r="J146" s="10">
        <v>0</v>
      </c>
      <c r="K146" s="10">
        <v>0.1</v>
      </c>
      <c r="L146" s="10">
        <v>0</v>
      </c>
      <c r="M146" s="10">
        <v>0.1</v>
      </c>
      <c r="N146" s="10">
        <v>0.2</v>
      </c>
      <c r="O146" s="10">
        <v>2</v>
      </c>
      <c r="P146" s="10">
        <v>15.4</v>
      </c>
      <c r="Q146" s="10">
        <v>52.4</v>
      </c>
      <c r="R146" s="10">
        <v>97</v>
      </c>
      <c r="S146" s="10">
        <v>34.6</v>
      </c>
      <c r="T146" s="10">
        <v>1.8</v>
      </c>
      <c r="U146" s="10">
        <v>0.9</v>
      </c>
      <c r="V146" s="10">
        <v>10.1</v>
      </c>
      <c r="W146" s="9" t="s">
        <v>93</v>
      </c>
      <c r="X146" s="9" t="s">
        <v>31</v>
      </c>
    </row>
    <row r="147" spans="1:24" s="7" customFormat="1" ht="23.25" customHeight="1" x14ac:dyDescent="0.2">
      <c r="A147" s="8" t="s">
        <v>571</v>
      </c>
      <c r="B147" s="9" t="s">
        <v>404</v>
      </c>
      <c r="C147" s="10">
        <v>15.4</v>
      </c>
      <c r="D147" s="10">
        <v>5.3</v>
      </c>
      <c r="E147" s="10">
        <v>15.6</v>
      </c>
      <c r="F147" s="10">
        <v>188.1</v>
      </c>
      <c r="G147" s="10">
        <v>0.9</v>
      </c>
      <c r="H147" s="10">
        <v>262.3</v>
      </c>
      <c r="I147" s="10">
        <v>1.1000000000000001</v>
      </c>
      <c r="J147" s="10">
        <v>0</v>
      </c>
      <c r="K147" s="10">
        <v>0.1</v>
      </c>
      <c r="L147" s="10">
        <v>0.1</v>
      </c>
      <c r="M147" s="10">
        <v>0.1</v>
      </c>
      <c r="N147" s="10">
        <v>0.1</v>
      </c>
      <c r="O147" s="10">
        <v>1.2</v>
      </c>
      <c r="P147" s="10">
        <v>7.9</v>
      </c>
      <c r="Q147" s="10">
        <v>130.1</v>
      </c>
      <c r="R147" s="10">
        <v>241.5</v>
      </c>
      <c r="S147" s="10">
        <v>51.6</v>
      </c>
      <c r="T147" s="10">
        <v>1</v>
      </c>
      <c r="U147" s="10">
        <v>1.7</v>
      </c>
      <c r="V147" s="10">
        <v>139.1</v>
      </c>
      <c r="W147" s="9" t="s">
        <v>405</v>
      </c>
      <c r="X147" s="9" t="s">
        <v>395</v>
      </c>
    </row>
    <row r="148" spans="1:24" s="7" customFormat="1" ht="23.25" customHeight="1" x14ac:dyDescent="0.2">
      <c r="A148" s="8" t="s">
        <v>541</v>
      </c>
      <c r="B148" s="9" t="s">
        <v>406</v>
      </c>
      <c r="C148" s="10">
        <v>3.2</v>
      </c>
      <c r="D148" s="10">
        <v>4.5999999999999996</v>
      </c>
      <c r="E148" s="10">
        <v>28.1</v>
      </c>
      <c r="F148" s="10">
        <v>150.9</v>
      </c>
      <c r="G148" s="10">
        <v>10.3</v>
      </c>
      <c r="H148" s="10">
        <v>30.7</v>
      </c>
      <c r="I148" s="10">
        <v>0.2</v>
      </c>
      <c r="J148" s="10">
        <v>0.1</v>
      </c>
      <c r="K148" s="10">
        <v>0.2</v>
      </c>
      <c r="L148" s="10">
        <v>0.1</v>
      </c>
      <c r="M148" s="10">
        <v>0</v>
      </c>
      <c r="N148" s="10">
        <v>0.4</v>
      </c>
      <c r="O148" s="10">
        <v>1.4</v>
      </c>
      <c r="P148" s="10">
        <v>10.199999999999999</v>
      </c>
      <c r="Q148" s="10">
        <v>36.799999999999997</v>
      </c>
      <c r="R148" s="10">
        <v>86.3</v>
      </c>
      <c r="S148" s="10">
        <v>29.4</v>
      </c>
      <c r="T148" s="10">
        <v>1.2</v>
      </c>
      <c r="U148" s="10">
        <v>0.6</v>
      </c>
      <c r="V148" s="10">
        <v>8.5</v>
      </c>
      <c r="W148" s="9" t="s">
        <v>407</v>
      </c>
      <c r="X148" s="9" t="s">
        <v>395</v>
      </c>
    </row>
    <row r="149" spans="1:24" s="7" customFormat="1" ht="23.25" customHeight="1" x14ac:dyDescent="0.2">
      <c r="A149" s="8" t="s">
        <v>559</v>
      </c>
      <c r="B149" s="9" t="s">
        <v>396</v>
      </c>
      <c r="C149" s="10">
        <v>0.4</v>
      </c>
      <c r="D149" s="10">
        <v>0.2</v>
      </c>
      <c r="E149" s="10">
        <v>15.8</v>
      </c>
      <c r="F149" s="10">
        <v>71.900000000000006</v>
      </c>
      <c r="G149" s="10">
        <v>40.6</v>
      </c>
      <c r="H149" s="10">
        <v>66</v>
      </c>
      <c r="I149" s="10">
        <v>0.1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0.1</v>
      </c>
      <c r="P149" s="10">
        <v>0.3</v>
      </c>
      <c r="Q149" s="10">
        <v>14.7</v>
      </c>
      <c r="R149" s="10">
        <v>3</v>
      </c>
      <c r="S149" s="10">
        <v>4.0999999999999996</v>
      </c>
      <c r="T149" s="10">
        <v>0.6</v>
      </c>
      <c r="U149" s="10">
        <v>0</v>
      </c>
      <c r="V149" s="10">
        <v>0.3</v>
      </c>
      <c r="W149" s="9" t="s">
        <v>408</v>
      </c>
      <c r="X149" s="9" t="s">
        <v>409</v>
      </c>
    </row>
    <row r="150" spans="1:24" s="7" customFormat="1" ht="23.25" customHeight="1" x14ac:dyDescent="0.2">
      <c r="A150" s="8" t="s">
        <v>551</v>
      </c>
      <c r="B150" s="9" t="s">
        <v>410</v>
      </c>
      <c r="C150" s="10">
        <v>1.9</v>
      </c>
      <c r="D150" s="10">
        <v>0.2</v>
      </c>
      <c r="E150" s="10">
        <v>12.5</v>
      </c>
      <c r="F150" s="10">
        <v>59.2</v>
      </c>
      <c r="G150" s="10">
        <v>0</v>
      </c>
      <c r="H150" s="10">
        <v>0</v>
      </c>
      <c r="I150" s="10">
        <v>0.5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0.4</v>
      </c>
      <c r="P150" s="10">
        <v>6.8</v>
      </c>
      <c r="Q150" s="10">
        <v>5.8</v>
      </c>
      <c r="R150" s="10">
        <v>21</v>
      </c>
      <c r="S150" s="10">
        <v>8.3000000000000007</v>
      </c>
      <c r="T150" s="10">
        <v>0.5</v>
      </c>
      <c r="U150" s="10">
        <v>0.2</v>
      </c>
      <c r="V150" s="10">
        <v>0</v>
      </c>
      <c r="W150" s="9" t="s">
        <v>399</v>
      </c>
      <c r="X150" s="9" t="s">
        <v>409</v>
      </c>
    </row>
    <row r="151" spans="1:24" s="7" customFormat="1" ht="23.25" customHeight="1" x14ac:dyDescent="0.2">
      <c r="A151" s="8" t="s">
        <v>550</v>
      </c>
      <c r="B151" s="9" t="s">
        <v>410</v>
      </c>
      <c r="C151" s="10">
        <v>1.7</v>
      </c>
      <c r="D151" s="10">
        <v>0.2</v>
      </c>
      <c r="E151" s="10">
        <v>10.6</v>
      </c>
      <c r="F151" s="10">
        <v>51</v>
      </c>
      <c r="G151" s="10">
        <v>0</v>
      </c>
      <c r="H151" s="10">
        <v>0</v>
      </c>
      <c r="I151" s="10">
        <v>0.6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0.2</v>
      </c>
      <c r="P151" s="10">
        <v>7.5</v>
      </c>
      <c r="Q151" s="10">
        <v>4.5</v>
      </c>
      <c r="R151" s="10">
        <v>21.8</v>
      </c>
      <c r="S151" s="10">
        <v>4.8</v>
      </c>
      <c r="T151" s="10">
        <v>1</v>
      </c>
      <c r="U151" s="10">
        <v>0.3</v>
      </c>
      <c r="V151" s="10">
        <v>1.4</v>
      </c>
      <c r="W151" s="9" t="s">
        <v>411</v>
      </c>
      <c r="X151" s="9" t="s">
        <v>409</v>
      </c>
    </row>
    <row r="152" spans="1:24" s="7" customFormat="1" ht="23.25" customHeight="1" x14ac:dyDescent="0.2">
      <c r="A152" s="11" t="s">
        <v>412</v>
      </c>
      <c r="B152" s="12" t="s">
        <v>413</v>
      </c>
      <c r="C152" s="13">
        <f>SUM(C145:C151)</f>
        <v>26.799999999999997</v>
      </c>
      <c r="D152" s="13">
        <f t="shared" ref="D152:V152" si="18">SUM(D145:D151)</f>
        <v>26.399999999999995</v>
      </c>
      <c r="E152" s="13">
        <f t="shared" si="18"/>
        <v>100.8</v>
      </c>
      <c r="F152" s="13">
        <f t="shared" si="18"/>
        <v>716.4</v>
      </c>
      <c r="G152" s="13">
        <f t="shared" si="18"/>
        <v>80.800000000000011</v>
      </c>
      <c r="H152" s="13">
        <f t="shared" si="18"/>
        <v>606.40000000000009</v>
      </c>
      <c r="I152" s="13">
        <f t="shared" si="18"/>
        <v>4.8</v>
      </c>
      <c r="J152" s="13">
        <f t="shared" si="18"/>
        <v>0.1</v>
      </c>
      <c r="K152" s="13">
        <f t="shared" si="18"/>
        <v>0.4</v>
      </c>
      <c r="L152" s="13">
        <f t="shared" si="18"/>
        <v>0.2</v>
      </c>
      <c r="M152" s="13">
        <f t="shared" si="18"/>
        <v>0.2</v>
      </c>
      <c r="N152" s="13">
        <f t="shared" si="18"/>
        <v>0.8</v>
      </c>
      <c r="O152" s="13">
        <f t="shared" si="18"/>
        <v>5.6000000000000005</v>
      </c>
      <c r="P152" s="13">
        <f t="shared" si="18"/>
        <v>53.599999999999994</v>
      </c>
      <c r="Q152" s="13">
        <f t="shared" si="18"/>
        <v>269.7</v>
      </c>
      <c r="R152" s="13">
        <f t="shared" si="18"/>
        <v>490.6</v>
      </c>
      <c r="S152" s="13">
        <f t="shared" si="18"/>
        <v>142.10000000000002</v>
      </c>
      <c r="T152" s="13">
        <f t="shared" si="18"/>
        <v>6.6999999999999993</v>
      </c>
      <c r="U152" s="13">
        <f t="shared" si="18"/>
        <v>3.9</v>
      </c>
      <c r="V152" s="13">
        <f t="shared" si="18"/>
        <v>161.20000000000002</v>
      </c>
      <c r="W152" s="14" t="s">
        <v>411</v>
      </c>
      <c r="X152" s="14" t="s">
        <v>411</v>
      </c>
    </row>
    <row r="153" spans="1:24" s="7" customFormat="1" ht="23.25" customHeight="1" x14ac:dyDescent="0.2">
      <c r="A153" s="11" t="s">
        <v>414</v>
      </c>
      <c r="B153" s="15"/>
      <c r="C153" s="13">
        <f>C152+C143</f>
        <v>42.5</v>
      </c>
      <c r="D153" s="13">
        <f t="shared" ref="D153:V153" si="19">D152+D143</f>
        <v>42.599999999999994</v>
      </c>
      <c r="E153" s="13">
        <f t="shared" si="19"/>
        <v>187.39999999999998</v>
      </c>
      <c r="F153" s="13">
        <f t="shared" si="19"/>
        <v>1245.2</v>
      </c>
      <c r="G153" s="13">
        <f t="shared" si="19"/>
        <v>84.500000000000014</v>
      </c>
      <c r="H153" s="13">
        <f t="shared" si="19"/>
        <v>1735.2</v>
      </c>
      <c r="I153" s="13">
        <f t="shared" si="19"/>
        <v>7.8999999999999995</v>
      </c>
      <c r="J153" s="13">
        <f t="shared" si="19"/>
        <v>0.2</v>
      </c>
      <c r="K153" s="13">
        <f t="shared" si="19"/>
        <v>0.60000000000000009</v>
      </c>
      <c r="L153" s="13">
        <f t="shared" si="19"/>
        <v>0.60000000000000009</v>
      </c>
      <c r="M153" s="13">
        <f t="shared" si="19"/>
        <v>0.2</v>
      </c>
      <c r="N153" s="13">
        <f t="shared" si="19"/>
        <v>1.1000000000000001</v>
      </c>
      <c r="O153" s="13">
        <f t="shared" si="19"/>
        <v>7.4</v>
      </c>
      <c r="P153" s="13">
        <f t="shared" si="19"/>
        <v>82.199999999999989</v>
      </c>
      <c r="Q153" s="13">
        <f t="shared" si="19"/>
        <v>542.5</v>
      </c>
      <c r="R153" s="13">
        <f t="shared" si="19"/>
        <v>806.1</v>
      </c>
      <c r="S153" s="13">
        <f t="shared" si="19"/>
        <v>240.8</v>
      </c>
      <c r="T153" s="13">
        <f t="shared" si="19"/>
        <v>9.6999999999999993</v>
      </c>
      <c r="U153" s="13">
        <f t="shared" si="19"/>
        <v>6.1</v>
      </c>
      <c r="V153" s="13">
        <f t="shared" si="19"/>
        <v>183.10000000000002</v>
      </c>
      <c r="W153" s="14" t="s">
        <v>411</v>
      </c>
      <c r="X153" s="14" t="s">
        <v>411</v>
      </c>
    </row>
    <row r="154" spans="1:24" ht="27.4" customHeight="1" x14ac:dyDescent="0.15">
      <c r="A154" s="3" t="s">
        <v>585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24" ht="12.95" customHeight="1" x14ac:dyDescent="0.15">
      <c r="A155" s="21" t="s">
        <v>415</v>
      </c>
      <c r="B155" s="16" t="s">
        <v>416</v>
      </c>
      <c r="C155" s="18" t="s">
        <v>417</v>
      </c>
      <c r="D155" s="19"/>
      <c r="E155" s="20"/>
      <c r="F155" s="23" t="s">
        <v>418</v>
      </c>
      <c r="G155" s="18" t="s">
        <v>419</v>
      </c>
      <c r="H155" s="19"/>
      <c r="I155" s="19"/>
      <c r="J155" s="19"/>
      <c r="K155" s="19"/>
      <c r="L155" s="19"/>
      <c r="M155" s="19"/>
      <c r="N155" s="19"/>
      <c r="O155" s="19"/>
      <c r="P155" s="20"/>
      <c r="Q155" s="18" t="s">
        <v>420</v>
      </c>
      <c r="R155" s="19"/>
      <c r="S155" s="19"/>
      <c r="T155" s="19"/>
      <c r="U155" s="19"/>
      <c r="V155" s="20"/>
      <c r="W155" s="16" t="s">
        <v>421</v>
      </c>
      <c r="X155" s="16" t="s">
        <v>422</v>
      </c>
    </row>
    <row r="156" spans="1:24" ht="47.65" customHeight="1" x14ac:dyDescent="0.15">
      <c r="A156" s="22"/>
      <c r="B156" s="17"/>
      <c r="C156" s="2" t="s">
        <v>423</v>
      </c>
      <c r="D156" s="2" t="s">
        <v>424</v>
      </c>
      <c r="E156" s="2" t="s">
        <v>425</v>
      </c>
      <c r="F156" s="24"/>
      <c r="G156" s="2" t="s">
        <v>426</v>
      </c>
      <c r="H156" s="2" t="s">
        <v>427</v>
      </c>
      <c r="I156" s="2" t="s">
        <v>428</v>
      </c>
      <c r="J156" s="2" t="s">
        <v>429</v>
      </c>
      <c r="K156" s="2" t="s">
        <v>430</v>
      </c>
      <c r="L156" s="2" t="s">
        <v>431</v>
      </c>
      <c r="M156" s="2" t="s">
        <v>432</v>
      </c>
      <c r="N156" s="2" t="s">
        <v>433</v>
      </c>
      <c r="O156" s="2" t="s">
        <v>434</v>
      </c>
      <c r="P156" s="2" t="s">
        <v>435</v>
      </c>
      <c r="Q156" s="2" t="s">
        <v>436</v>
      </c>
      <c r="R156" s="2" t="s">
        <v>437</v>
      </c>
      <c r="S156" s="2" t="s">
        <v>438</v>
      </c>
      <c r="T156" s="2" t="s">
        <v>439</v>
      </c>
      <c r="U156" s="2" t="s">
        <v>440</v>
      </c>
      <c r="V156" s="2" t="s">
        <v>441</v>
      </c>
      <c r="W156" s="17"/>
      <c r="X156" s="17"/>
    </row>
    <row r="157" spans="1:24" s="7" customFormat="1" ht="23.25" customHeight="1" x14ac:dyDescent="0.2">
      <c r="A157" s="5" t="s">
        <v>442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s="7" customFormat="1" ht="23.25" customHeight="1" x14ac:dyDescent="0.2">
      <c r="A158" s="8" t="s">
        <v>542</v>
      </c>
      <c r="B158" s="9" t="s">
        <v>443</v>
      </c>
      <c r="C158" s="10">
        <v>7.8</v>
      </c>
      <c r="D158" s="10">
        <v>9.9</v>
      </c>
      <c r="E158" s="10">
        <v>14.6</v>
      </c>
      <c r="F158" s="10">
        <v>216.9</v>
      </c>
      <c r="G158" s="10">
        <v>0.5</v>
      </c>
      <c r="H158" s="10">
        <v>47.1</v>
      </c>
      <c r="I158" s="10">
        <v>0.2</v>
      </c>
      <c r="J158" s="10">
        <v>0.1</v>
      </c>
      <c r="K158" s="10">
        <v>0</v>
      </c>
      <c r="L158" s="10">
        <v>0.2</v>
      </c>
      <c r="M158" s="10">
        <v>0</v>
      </c>
      <c r="N158" s="10">
        <v>0.1</v>
      </c>
      <c r="O158" s="10">
        <v>0.5</v>
      </c>
      <c r="P158" s="10">
        <v>5.7</v>
      </c>
      <c r="Q158" s="10">
        <v>115.1</v>
      </c>
      <c r="R158" s="10">
        <v>122.5</v>
      </c>
      <c r="S158" s="10">
        <v>27</v>
      </c>
      <c r="T158" s="10">
        <v>0.4</v>
      </c>
      <c r="U158" s="10">
        <v>0.8</v>
      </c>
      <c r="V158" s="10">
        <v>9.4</v>
      </c>
      <c r="W158" s="9" t="s">
        <v>444</v>
      </c>
      <c r="X158" s="9" t="s">
        <v>409</v>
      </c>
    </row>
    <row r="159" spans="1:24" s="7" customFormat="1" ht="23.25" customHeight="1" x14ac:dyDescent="0.2">
      <c r="A159" s="8" t="s">
        <v>84</v>
      </c>
      <c r="B159" s="9" t="s">
        <v>85</v>
      </c>
      <c r="C159" s="10">
        <v>2.5</v>
      </c>
      <c r="D159" s="10">
        <v>4.9000000000000004</v>
      </c>
      <c r="E159" s="10">
        <v>22.3</v>
      </c>
      <c r="F159" s="10">
        <v>125.1</v>
      </c>
      <c r="G159" s="10">
        <v>0</v>
      </c>
      <c r="H159" s="10">
        <v>3.3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0.2</v>
      </c>
      <c r="P159" s="10">
        <v>0</v>
      </c>
      <c r="Q159" s="10">
        <v>8.6999999999999993</v>
      </c>
      <c r="R159" s="10">
        <v>27</v>
      </c>
      <c r="S159" s="10">
        <v>6</v>
      </c>
      <c r="T159" s="10">
        <v>0.6</v>
      </c>
      <c r="U159" s="10">
        <v>0</v>
      </c>
      <c r="V159" s="10">
        <v>0</v>
      </c>
      <c r="W159" s="9" t="s">
        <v>29</v>
      </c>
      <c r="X159" s="9" t="s">
        <v>31</v>
      </c>
    </row>
    <row r="160" spans="1:24" s="7" customFormat="1" ht="36" customHeight="1" x14ac:dyDescent="0.2">
      <c r="A160" s="8" t="s">
        <v>567</v>
      </c>
      <c r="B160" s="9" t="s">
        <v>447</v>
      </c>
      <c r="C160" s="10">
        <v>1.6</v>
      </c>
      <c r="D160" s="10">
        <v>1.5</v>
      </c>
      <c r="E160" s="10">
        <v>18.2</v>
      </c>
      <c r="F160" s="10">
        <v>91.5</v>
      </c>
      <c r="G160" s="10">
        <v>0.3</v>
      </c>
      <c r="H160" s="10">
        <v>8.8000000000000007</v>
      </c>
      <c r="I160" s="10">
        <v>0</v>
      </c>
      <c r="J160" s="10">
        <v>0</v>
      </c>
      <c r="K160" s="10">
        <v>0</v>
      </c>
      <c r="L160" s="10">
        <v>0.1</v>
      </c>
      <c r="M160" s="10">
        <v>0</v>
      </c>
      <c r="N160" s="10">
        <v>0</v>
      </c>
      <c r="O160" s="10">
        <v>0.2</v>
      </c>
      <c r="P160" s="10">
        <v>0</v>
      </c>
      <c r="Q160" s="10">
        <v>62.5</v>
      </c>
      <c r="R160" s="10">
        <v>46.9</v>
      </c>
      <c r="S160" s="10">
        <v>10.4</v>
      </c>
      <c r="T160" s="10">
        <v>0.2</v>
      </c>
      <c r="U160" s="10">
        <v>0.2</v>
      </c>
      <c r="V160" s="10">
        <v>4.5</v>
      </c>
      <c r="W160" s="9" t="s">
        <v>448</v>
      </c>
      <c r="X160" s="9" t="s">
        <v>446</v>
      </c>
    </row>
    <row r="161" spans="1:24" s="7" customFormat="1" ht="23.25" customHeight="1" x14ac:dyDescent="0.2">
      <c r="A161" s="8" t="s">
        <v>551</v>
      </c>
      <c r="B161" s="9" t="s">
        <v>449</v>
      </c>
      <c r="C161" s="10">
        <v>3.1</v>
      </c>
      <c r="D161" s="10">
        <v>0.2</v>
      </c>
      <c r="E161" s="10">
        <v>20.100000000000001</v>
      </c>
      <c r="F161" s="10">
        <v>94.7</v>
      </c>
      <c r="G161" s="10">
        <v>0</v>
      </c>
      <c r="H161" s="10">
        <v>0</v>
      </c>
      <c r="I161" s="10">
        <v>0.8</v>
      </c>
      <c r="J161" s="10">
        <v>0</v>
      </c>
      <c r="K161" s="10">
        <v>0.1</v>
      </c>
      <c r="L161" s="10">
        <v>0</v>
      </c>
      <c r="M161" s="10">
        <v>0</v>
      </c>
      <c r="N161" s="10">
        <v>0.1</v>
      </c>
      <c r="O161" s="10">
        <v>0.6</v>
      </c>
      <c r="P161" s="10">
        <v>10.8</v>
      </c>
      <c r="Q161" s="10">
        <v>9.1999999999999993</v>
      </c>
      <c r="R161" s="10">
        <v>33.6</v>
      </c>
      <c r="S161" s="10">
        <v>13.2</v>
      </c>
      <c r="T161" s="10">
        <v>0.8</v>
      </c>
      <c r="U161" s="10">
        <v>0.3</v>
      </c>
      <c r="V161" s="10">
        <v>0</v>
      </c>
      <c r="W161" s="9" t="s">
        <v>450</v>
      </c>
      <c r="X161" s="9" t="s">
        <v>446</v>
      </c>
    </row>
    <row r="162" spans="1:24" s="7" customFormat="1" ht="23.25" customHeight="1" x14ac:dyDescent="0.2">
      <c r="A162" s="11" t="s">
        <v>451</v>
      </c>
      <c r="B162" s="12" t="s">
        <v>452</v>
      </c>
      <c r="C162" s="13">
        <f>SUM(C158:C161)</f>
        <v>15</v>
      </c>
      <c r="D162" s="13">
        <f t="shared" ref="D162:V162" si="20">SUM(D158:D161)</f>
        <v>16.5</v>
      </c>
      <c r="E162" s="13">
        <f t="shared" si="20"/>
        <v>75.199999999999989</v>
      </c>
      <c r="F162" s="13">
        <f t="shared" si="20"/>
        <v>528.20000000000005</v>
      </c>
      <c r="G162" s="13">
        <f t="shared" si="20"/>
        <v>0.8</v>
      </c>
      <c r="H162" s="13">
        <f t="shared" si="20"/>
        <v>59.2</v>
      </c>
      <c r="I162" s="13">
        <f t="shared" si="20"/>
        <v>1</v>
      </c>
      <c r="J162" s="13">
        <f t="shared" si="20"/>
        <v>0.1</v>
      </c>
      <c r="K162" s="13">
        <f t="shared" si="20"/>
        <v>0.1</v>
      </c>
      <c r="L162" s="13">
        <f t="shared" si="20"/>
        <v>0.30000000000000004</v>
      </c>
      <c r="M162" s="13">
        <f t="shared" si="20"/>
        <v>0</v>
      </c>
      <c r="N162" s="13">
        <f t="shared" si="20"/>
        <v>0.2</v>
      </c>
      <c r="O162" s="13">
        <f t="shared" si="20"/>
        <v>1.5</v>
      </c>
      <c r="P162" s="13">
        <f t="shared" si="20"/>
        <v>16.5</v>
      </c>
      <c r="Q162" s="13">
        <f t="shared" si="20"/>
        <v>195.5</v>
      </c>
      <c r="R162" s="13">
        <f t="shared" si="20"/>
        <v>230</v>
      </c>
      <c r="S162" s="13">
        <f t="shared" si="20"/>
        <v>56.599999999999994</v>
      </c>
      <c r="T162" s="13">
        <f t="shared" si="20"/>
        <v>2</v>
      </c>
      <c r="U162" s="13">
        <f t="shared" si="20"/>
        <v>1.3</v>
      </c>
      <c r="V162" s="13">
        <f t="shared" si="20"/>
        <v>13.9</v>
      </c>
      <c r="W162" s="14" t="s">
        <v>450</v>
      </c>
      <c r="X162" s="14" t="s">
        <v>450</v>
      </c>
    </row>
    <row r="163" spans="1:24" s="7" customFormat="1" ht="23.25" customHeight="1" x14ac:dyDescent="0.2">
      <c r="A163" s="5" t="s">
        <v>453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s="7" customFormat="1" ht="23.25" customHeight="1" x14ac:dyDescent="0.2">
      <c r="A164" s="8" t="s">
        <v>543</v>
      </c>
      <c r="B164" s="9" t="s">
        <v>454</v>
      </c>
      <c r="C164" s="10">
        <v>0.9</v>
      </c>
      <c r="D164" s="10">
        <v>6.1</v>
      </c>
      <c r="E164" s="10">
        <v>4.5</v>
      </c>
      <c r="F164" s="10">
        <v>77</v>
      </c>
      <c r="G164" s="10">
        <v>4.0999999999999996</v>
      </c>
      <c r="H164" s="10">
        <v>264.39999999999998</v>
      </c>
      <c r="I164" s="10">
        <v>2.7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0.3</v>
      </c>
      <c r="P164" s="10">
        <v>4.0999999999999996</v>
      </c>
      <c r="Q164" s="10">
        <v>14.9</v>
      </c>
      <c r="R164" s="10">
        <v>27.6</v>
      </c>
      <c r="S164" s="10">
        <v>12.4</v>
      </c>
      <c r="T164" s="10">
        <v>0.5</v>
      </c>
      <c r="U164" s="10">
        <v>0.3</v>
      </c>
      <c r="V164" s="10">
        <v>1.8</v>
      </c>
      <c r="W164" s="9" t="s">
        <v>445</v>
      </c>
      <c r="X164" s="9" t="s">
        <v>446</v>
      </c>
    </row>
    <row r="165" spans="1:24" s="7" customFormat="1" ht="23.25" customHeight="1" x14ac:dyDescent="0.2">
      <c r="A165" s="8" t="s">
        <v>544</v>
      </c>
      <c r="B165" s="9" t="s">
        <v>455</v>
      </c>
      <c r="C165" s="10">
        <v>3.4</v>
      </c>
      <c r="D165" s="10">
        <v>3.3</v>
      </c>
      <c r="E165" s="10">
        <v>16.600000000000001</v>
      </c>
      <c r="F165" s="10">
        <v>156.4</v>
      </c>
      <c r="G165" s="10">
        <v>4.3</v>
      </c>
      <c r="H165" s="10">
        <v>150.80000000000001</v>
      </c>
      <c r="I165" s="10">
        <v>1</v>
      </c>
      <c r="J165" s="10">
        <v>0</v>
      </c>
      <c r="K165" s="10">
        <v>0</v>
      </c>
      <c r="L165" s="10">
        <v>0</v>
      </c>
      <c r="M165" s="10">
        <v>0.2</v>
      </c>
      <c r="N165" s="10">
        <v>0.2</v>
      </c>
      <c r="O165" s="10">
        <v>2.5</v>
      </c>
      <c r="P165" s="10">
        <v>6.1</v>
      </c>
      <c r="Q165" s="10">
        <v>27.5</v>
      </c>
      <c r="R165" s="10">
        <v>86</v>
      </c>
      <c r="S165" s="10">
        <v>20.9</v>
      </c>
      <c r="T165" s="10">
        <v>1.4</v>
      </c>
      <c r="U165" s="10">
        <v>0.9</v>
      </c>
      <c r="V165" s="10">
        <v>4.9000000000000004</v>
      </c>
      <c r="W165" s="9" t="s">
        <v>456</v>
      </c>
      <c r="X165" s="9" t="s">
        <v>446</v>
      </c>
    </row>
    <row r="166" spans="1:24" s="7" customFormat="1" ht="23.25" customHeight="1" x14ac:dyDescent="0.2">
      <c r="A166" s="8" t="s">
        <v>558</v>
      </c>
      <c r="B166" s="9" t="s">
        <v>457</v>
      </c>
      <c r="C166" s="10">
        <v>15</v>
      </c>
      <c r="D166" s="10">
        <v>12.3</v>
      </c>
      <c r="E166" s="10">
        <v>4.0999999999999996</v>
      </c>
      <c r="F166" s="10">
        <v>179.3</v>
      </c>
      <c r="G166" s="10">
        <v>1.3</v>
      </c>
      <c r="H166" s="10">
        <v>12</v>
      </c>
      <c r="I166" s="10">
        <v>0.6</v>
      </c>
      <c r="J166" s="10">
        <v>0</v>
      </c>
      <c r="K166" s="10">
        <v>0</v>
      </c>
      <c r="L166" s="10">
        <v>0.1</v>
      </c>
      <c r="M166" s="10">
        <v>2.1</v>
      </c>
      <c r="N166" s="10">
        <v>0.3</v>
      </c>
      <c r="O166" s="10">
        <v>3.1</v>
      </c>
      <c r="P166" s="10">
        <v>10.1</v>
      </c>
      <c r="Q166" s="10">
        <v>14.9</v>
      </c>
      <c r="R166" s="10">
        <v>148.9</v>
      </c>
      <c r="S166" s="10">
        <v>20.7</v>
      </c>
      <c r="T166" s="10">
        <v>2.2000000000000002</v>
      </c>
      <c r="U166" s="10">
        <v>2.8</v>
      </c>
      <c r="V166" s="10">
        <v>6.7</v>
      </c>
      <c r="W166" s="9" t="s">
        <v>458</v>
      </c>
      <c r="X166" s="9" t="s">
        <v>446</v>
      </c>
    </row>
    <row r="167" spans="1:24" s="7" customFormat="1" ht="23.25" customHeight="1" x14ac:dyDescent="0.2">
      <c r="A167" s="8" t="s">
        <v>529</v>
      </c>
      <c r="B167" s="9" t="s">
        <v>459</v>
      </c>
      <c r="C167" s="10">
        <v>5.5</v>
      </c>
      <c r="D167" s="10">
        <v>4.3</v>
      </c>
      <c r="E167" s="10">
        <v>33.700000000000003</v>
      </c>
      <c r="F167" s="10">
        <v>190.6</v>
      </c>
      <c r="G167" s="10">
        <v>0</v>
      </c>
      <c r="H167" s="10">
        <v>0</v>
      </c>
      <c r="I167" s="10">
        <v>2.7</v>
      </c>
      <c r="J167" s="10">
        <v>0</v>
      </c>
      <c r="K167" s="10">
        <v>0.1</v>
      </c>
      <c r="L167" s="10">
        <v>0</v>
      </c>
      <c r="M167" s="10">
        <v>0</v>
      </c>
      <c r="N167" s="10">
        <v>0.1</v>
      </c>
      <c r="O167" s="10">
        <v>0.5</v>
      </c>
      <c r="P167" s="10">
        <v>10.5</v>
      </c>
      <c r="Q167" s="10">
        <v>9</v>
      </c>
      <c r="R167" s="10">
        <v>41.2</v>
      </c>
      <c r="S167" s="10">
        <v>7.6</v>
      </c>
      <c r="T167" s="10">
        <v>1</v>
      </c>
      <c r="U167" s="10">
        <v>0.4</v>
      </c>
      <c r="V167" s="10">
        <v>0.8</v>
      </c>
      <c r="W167" s="9" t="s">
        <v>460</v>
      </c>
      <c r="X167" s="9" t="s">
        <v>446</v>
      </c>
    </row>
    <row r="168" spans="1:24" s="7" customFormat="1" ht="23.25" customHeight="1" x14ac:dyDescent="0.2">
      <c r="A168" s="8" t="s">
        <v>566</v>
      </c>
      <c r="B168" s="9" t="s">
        <v>461</v>
      </c>
      <c r="C168" s="10">
        <v>0.1</v>
      </c>
      <c r="D168" s="10">
        <v>0</v>
      </c>
      <c r="E168" s="10">
        <v>21.2</v>
      </c>
      <c r="F168" s="10">
        <v>86</v>
      </c>
      <c r="G168" s="10">
        <v>3.8</v>
      </c>
      <c r="H168" s="10">
        <v>1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0.8</v>
      </c>
      <c r="Q168" s="10">
        <v>13.9</v>
      </c>
      <c r="R168" s="10">
        <v>3.3</v>
      </c>
      <c r="S168" s="10">
        <v>3.8</v>
      </c>
      <c r="T168" s="10">
        <v>0</v>
      </c>
      <c r="U168" s="10">
        <v>0</v>
      </c>
      <c r="V168" s="10">
        <v>0.3</v>
      </c>
      <c r="W168" s="9" t="s">
        <v>462</v>
      </c>
      <c r="X168" s="9" t="s">
        <v>463</v>
      </c>
    </row>
    <row r="169" spans="1:24" s="7" customFormat="1" ht="23.25" customHeight="1" x14ac:dyDescent="0.2">
      <c r="A169" s="8" t="s">
        <v>551</v>
      </c>
      <c r="B169" s="9" t="s">
        <v>464</v>
      </c>
      <c r="C169" s="10">
        <v>1.9</v>
      </c>
      <c r="D169" s="10">
        <v>0.2</v>
      </c>
      <c r="E169" s="10">
        <v>12.5</v>
      </c>
      <c r="F169" s="10">
        <v>59.2</v>
      </c>
      <c r="G169" s="10">
        <v>0</v>
      </c>
      <c r="H169" s="10">
        <v>0</v>
      </c>
      <c r="I169" s="10">
        <v>0.5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0.4</v>
      </c>
      <c r="P169" s="10">
        <v>6.8</v>
      </c>
      <c r="Q169" s="10">
        <v>5.8</v>
      </c>
      <c r="R169" s="10">
        <v>21</v>
      </c>
      <c r="S169" s="10">
        <v>8.3000000000000007</v>
      </c>
      <c r="T169" s="10">
        <v>0.5</v>
      </c>
      <c r="U169" s="10">
        <v>0.2</v>
      </c>
      <c r="V169" s="10">
        <v>0</v>
      </c>
      <c r="W169" s="9" t="s">
        <v>450</v>
      </c>
      <c r="X169" s="9" t="s">
        <v>463</v>
      </c>
    </row>
    <row r="170" spans="1:24" s="7" customFormat="1" ht="23.25" customHeight="1" x14ac:dyDescent="0.2">
      <c r="A170" s="8" t="s">
        <v>550</v>
      </c>
      <c r="B170" s="9" t="s">
        <v>464</v>
      </c>
      <c r="C170" s="10">
        <v>1.7</v>
      </c>
      <c r="D170" s="10">
        <v>0.2</v>
      </c>
      <c r="E170" s="10">
        <v>10.6</v>
      </c>
      <c r="F170" s="10">
        <v>51</v>
      </c>
      <c r="G170" s="10">
        <v>0</v>
      </c>
      <c r="H170" s="10">
        <v>0</v>
      </c>
      <c r="I170" s="10">
        <v>0.6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0.2</v>
      </c>
      <c r="P170" s="10">
        <v>7.5</v>
      </c>
      <c r="Q170" s="10">
        <v>4.5</v>
      </c>
      <c r="R170" s="10">
        <v>21.8</v>
      </c>
      <c r="S170" s="10">
        <v>4.8</v>
      </c>
      <c r="T170" s="10">
        <v>1</v>
      </c>
      <c r="U170" s="10">
        <v>0.3</v>
      </c>
      <c r="V170" s="10">
        <v>1.4</v>
      </c>
      <c r="W170" s="9" t="s">
        <v>450</v>
      </c>
      <c r="X170" s="9" t="s">
        <v>463</v>
      </c>
    </row>
    <row r="171" spans="1:24" s="7" customFormat="1" ht="23.25" customHeight="1" x14ac:dyDescent="0.2">
      <c r="A171" s="11" t="s">
        <v>451</v>
      </c>
      <c r="B171" s="12" t="s">
        <v>465</v>
      </c>
      <c r="C171" s="13">
        <f>SUM(C164:C170)</f>
        <v>28.5</v>
      </c>
      <c r="D171" s="13">
        <f t="shared" ref="D171:V171" si="21">SUM(D164:D170)</f>
        <v>26.4</v>
      </c>
      <c r="E171" s="13">
        <f t="shared" si="21"/>
        <v>103.2</v>
      </c>
      <c r="F171" s="13">
        <f t="shared" si="21"/>
        <v>799.50000000000011</v>
      </c>
      <c r="G171" s="13">
        <f t="shared" si="21"/>
        <v>13.5</v>
      </c>
      <c r="H171" s="13">
        <f t="shared" si="21"/>
        <v>428.2</v>
      </c>
      <c r="I171" s="13">
        <f t="shared" si="21"/>
        <v>8.1</v>
      </c>
      <c r="J171" s="13">
        <f t="shared" si="21"/>
        <v>0</v>
      </c>
      <c r="K171" s="13">
        <f t="shared" si="21"/>
        <v>0.1</v>
      </c>
      <c r="L171" s="13">
        <f t="shared" si="21"/>
        <v>0.1</v>
      </c>
      <c r="M171" s="13">
        <f t="shared" si="21"/>
        <v>2.3000000000000003</v>
      </c>
      <c r="N171" s="13">
        <f t="shared" si="21"/>
        <v>0.6</v>
      </c>
      <c r="O171" s="13">
        <f t="shared" si="21"/>
        <v>7.0000000000000009</v>
      </c>
      <c r="P171" s="13">
        <f t="shared" si="21"/>
        <v>45.9</v>
      </c>
      <c r="Q171" s="13">
        <f t="shared" si="21"/>
        <v>90.5</v>
      </c>
      <c r="R171" s="13">
        <f t="shared" si="21"/>
        <v>349.8</v>
      </c>
      <c r="S171" s="13">
        <f t="shared" si="21"/>
        <v>78.5</v>
      </c>
      <c r="T171" s="13">
        <f t="shared" si="21"/>
        <v>6.6</v>
      </c>
      <c r="U171" s="13">
        <f t="shared" si="21"/>
        <v>4.9000000000000004</v>
      </c>
      <c r="V171" s="13">
        <f t="shared" si="21"/>
        <v>15.900000000000002</v>
      </c>
      <c r="W171" s="14" t="s">
        <v>466</v>
      </c>
      <c r="X171" s="14" t="s">
        <v>466</v>
      </c>
    </row>
    <row r="172" spans="1:24" s="7" customFormat="1" ht="23.25" customHeight="1" x14ac:dyDescent="0.2">
      <c r="A172" s="11" t="s">
        <v>467</v>
      </c>
      <c r="B172" s="15"/>
      <c r="C172" s="13">
        <f>C171+C162</f>
        <v>43.5</v>
      </c>
      <c r="D172" s="13">
        <f t="shared" ref="D172:V172" si="22">D171+D162</f>
        <v>42.9</v>
      </c>
      <c r="E172" s="13">
        <f t="shared" si="22"/>
        <v>178.39999999999998</v>
      </c>
      <c r="F172" s="13">
        <f t="shared" si="22"/>
        <v>1327.7000000000003</v>
      </c>
      <c r="G172" s="13">
        <f t="shared" si="22"/>
        <v>14.3</v>
      </c>
      <c r="H172" s="13">
        <f t="shared" si="22"/>
        <v>487.4</v>
      </c>
      <c r="I172" s="13">
        <f t="shared" si="22"/>
        <v>9.1</v>
      </c>
      <c r="J172" s="13">
        <f t="shared" si="22"/>
        <v>0.1</v>
      </c>
      <c r="K172" s="13">
        <f t="shared" si="22"/>
        <v>0.2</v>
      </c>
      <c r="L172" s="13">
        <f t="shared" si="22"/>
        <v>0.4</v>
      </c>
      <c r="M172" s="13">
        <f t="shared" si="22"/>
        <v>2.3000000000000003</v>
      </c>
      <c r="N172" s="13">
        <f t="shared" si="22"/>
        <v>0.8</v>
      </c>
      <c r="O172" s="13">
        <f t="shared" si="22"/>
        <v>8.5</v>
      </c>
      <c r="P172" s="13">
        <f t="shared" si="22"/>
        <v>62.4</v>
      </c>
      <c r="Q172" s="13">
        <f t="shared" si="22"/>
        <v>286</v>
      </c>
      <c r="R172" s="13">
        <f t="shared" si="22"/>
        <v>579.79999999999995</v>
      </c>
      <c r="S172" s="13">
        <f t="shared" si="22"/>
        <v>135.1</v>
      </c>
      <c r="T172" s="13">
        <f t="shared" si="22"/>
        <v>8.6</v>
      </c>
      <c r="U172" s="13">
        <f t="shared" si="22"/>
        <v>6.2</v>
      </c>
      <c r="V172" s="13">
        <f t="shared" si="22"/>
        <v>29.800000000000004</v>
      </c>
      <c r="W172" s="14" t="s">
        <v>466</v>
      </c>
      <c r="X172" s="14" t="s">
        <v>466</v>
      </c>
    </row>
    <row r="173" spans="1:24" ht="27.4" customHeight="1" x14ac:dyDescent="0.15">
      <c r="A173" s="3" t="s">
        <v>586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24" ht="12.95" customHeight="1" x14ac:dyDescent="0.15">
      <c r="A174" s="21" t="s">
        <v>468</v>
      </c>
      <c r="B174" s="16" t="s">
        <v>469</v>
      </c>
      <c r="C174" s="18" t="s">
        <v>470</v>
      </c>
      <c r="D174" s="19"/>
      <c r="E174" s="20"/>
      <c r="F174" s="23" t="s">
        <v>471</v>
      </c>
      <c r="G174" s="18" t="s">
        <v>472</v>
      </c>
      <c r="H174" s="19"/>
      <c r="I174" s="19"/>
      <c r="J174" s="19"/>
      <c r="K174" s="19"/>
      <c r="L174" s="19"/>
      <c r="M174" s="19"/>
      <c r="N174" s="19"/>
      <c r="O174" s="19"/>
      <c r="P174" s="20"/>
      <c r="Q174" s="18" t="s">
        <v>473</v>
      </c>
      <c r="R174" s="19"/>
      <c r="S174" s="19"/>
      <c r="T174" s="19"/>
      <c r="U174" s="19"/>
      <c r="V174" s="20"/>
      <c r="W174" s="16" t="s">
        <v>474</v>
      </c>
      <c r="X174" s="16" t="s">
        <v>475</v>
      </c>
    </row>
    <row r="175" spans="1:24" ht="47.65" customHeight="1" x14ac:dyDescent="0.15">
      <c r="A175" s="22"/>
      <c r="B175" s="17"/>
      <c r="C175" s="2" t="s">
        <v>476</v>
      </c>
      <c r="D175" s="2" t="s">
        <v>477</v>
      </c>
      <c r="E175" s="2" t="s">
        <v>478</v>
      </c>
      <c r="F175" s="24"/>
      <c r="G175" s="2" t="s">
        <v>479</v>
      </c>
      <c r="H175" s="2" t="s">
        <v>480</v>
      </c>
      <c r="I175" s="2" t="s">
        <v>481</v>
      </c>
      <c r="J175" s="2" t="s">
        <v>482</v>
      </c>
      <c r="K175" s="2" t="s">
        <v>483</v>
      </c>
      <c r="L175" s="2" t="s">
        <v>484</v>
      </c>
      <c r="M175" s="2" t="s">
        <v>485</v>
      </c>
      <c r="N175" s="2" t="s">
        <v>486</v>
      </c>
      <c r="O175" s="2" t="s">
        <v>487</v>
      </c>
      <c r="P175" s="2" t="s">
        <v>488</v>
      </c>
      <c r="Q175" s="2" t="s">
        <v>489</v>
      </c>
      <c r="R175" s="2" t="s">
        <v>490</v>
      </c>
      <c r="S175" s="2" t="s">
        <v>491</v>
      </c>
      <c r="T175" s="2" t="s">
        <v>492</v>
      </c>
      <c r="U175" s="2" t="s">
        <v>493</v>
      </c>
      <c r="V175" s="2" t="s">
        <v>494</v>
      </c>
      <c r="W175" s="17"/>
      <c r="X175" s="17"/>
    </row>
    <row r="176" spans="1:24" s="7" customFormat="1" ht="18.75" customHeight="1" x14ac:dyDescent="0.2">
      <c r="A176" s="5" t="s">
        <v>495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s="7" customFormat="1" ht="18.75" customHeight="1" x14ac:dyDescent="0.2">
      <c r="A177" s="8" t="s">
        <v>545</v>
      </c>
      <c r="B177" s="9" t="s">
        <v>461</v>
      </c>
      <c r="C177" s="10">
        <v>6.9</v>
      </c>
      <c r="D177" s="10">
        <v>9.3000000000000007</v>
      </c>
      <c r="E177" s="10">
        <v>22.7</v>
      </c>
      <c r="F177" s="10">
        <v>202.6</v>
      </c>
      <c r="G177" s="10">
        <v>0.9</v>
      </c>
      <c r="H177" s="10">
        <v>60.8</v>
      </c>
      <c r="I177" s="10">
        <v>0.5</v>
      </c>
      <c r="J177" s="10">
        <v>0.1</v>
      </c>
      <c r="K177" s="10">
        <v>0.1</v>
      </c>
      <c r="L177" s="10">
        <v>0.3</v>
      </c>
      <c r="M177" s="10">
        <v>0</v>
      </c>
      <c r="N177" s="10">
        <v>0</v>
      </c>
      <c r="O177" s="10">
        <v>0.4</v>
      </c>
      <c r="P177" s="10">
        <v>4</v>
      </c>
      <c r="Q177" s="10">
        <v>192.4</v>
      </c>
      <c r="R177" s="10">
        <v>158</v>
      </c>
      <c r="S177" s="10">
        <v>24.9</v>
      </c>
      <c r="T177" s="10">
        <v>0.6</v>
      </c>
      <c r="U177" s="10">
        <v>0.8</v>
      </c>
      <c r="V177" s="10">
        <v>16</v>
      </c>
      <c r="W177" s="9" t="s">
        <v>496</v>
      </c>
      <c r="X177" s="9" t="s">
        <v>463</v>
      </c>
    </row>
    <row r="178" spans="1:24" s="7" customFormat="1" ht="18.75" customHeight="1" x14ac:dyDescent="0.2">
      <c r="A178" s="8" t="s">
        <v>562</v>
      </c>
      <c r="B178" s="9" t="s">
        <v>497</v>
      </c>
      <c r="C178" s="10">
        <v>8.4</v>
      </c>
      <c r="D178" s="10">
        <v>6.2</v>
      </c>
      <c r="E178" s="10">
        <v>24.6</v>
      </c>
      <c r="F178" s="10">
        <v>184.6</v>
      </c>
      <c r="G178" s="10">
        <v>0.1</v>
      </c>
      <c r="H178" s="10">
        <v>29.8</v>
      </c>
      <c r="I178" s="10">
        <v>1.1000000000000001</v>
      </c>
      <c r="J178" s="10">
        <v>0.2</v>
      </c>
      <c r="K178" s="10">
        <v>0</v>
      </c>
      <c r="L178" s="10">
        <v>0.1</v>
      </c>
      <c r="M178" s="10">
        <v>0.4</v>
      </c>
      <c r="N178" s="10">
        <v>0</v>
      </c>
      <c r="O178" s="10">
        <v>1.5</v>
      </c>
      <c r="P178" s="10">
        <v>2</v>
      </c>
      <c r="Q178" s="10">
        <v>67.099999999999994</v>
      </c>
      <c r="R178" s="10">
        <v>100.9</v>
      </c>
      <c r="S178" s="10">
        <v>12.6</v>
      </c>
      <c r="T178" s="10">
        <v>0.6</v>
      </c>
      <c r="U178" s="10">
        <v>0.2</v>
      </c>
      <c r="V178" s="10">
        <v>1.1000000000000001</v>
      </c>
      <c r="W178" s="9" t="s">
        <v>498</v>
      </c>
      <c r="X178" s="9" t="s">
        <v>499</v>
      </c>
    </row>
    <row r="179" spans="1:24" s="7" customFormat="1" ht="18.75" customHeight="1" x14ac:dyDescent="0.2">
      <c r="A179" s="8" t="s">
        <v>563</v>
      </c>
      <c r="B179" s="9" t="s">
        <v>500</v>
      </c>
      <c r="C179" s="10">
        <v>0.3</v>
      </c>
      <c r="D179" s="10">
        <v>0</v>
      </c>
      <c r="E179" s="10">
        <v>15.6</v>
      </c>
      <c r="F179" s="10">
        <v>64.599999999999994</v>
      </c>
      <c r="G179" s="10">
        <v>2.8</v>
      </c>
      <c r="H179" s="10">
        <v>0.1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0.1</v>
      </c>
      <c r="P179" s="10">
        <v>0.6</v>
      </c>
      <c r="Q179" s="10">
        <v>15.3</v>
      </c>
      <c r="R179" s="10">
        <v>8.9</v>
      </c>
      <c r="S179" s="10">
        <v>6.6</v>
      </c>
      <c r="T179" s="10">
        <v>0.8</v>
      </c>
      <c r="U179" s="10">
        <v>0</v>
      </c>
      <c r="V179" s="10">
        <v>0</v>
      </c>
      <c r="W179" s="9" t="s">
        <v>501</v>
      </c>
      <c r="X179" s="9" t="s">
        <v>499</v>
      </c>
    </row>
    <row r="180" spans="1:24" s="7" customFormat="1" ht="18.75" customHeight="1" x14ac:dyDescent="0.2">
      <c r="A180" s="8" t="s">
        <v>551</v>
      </c>
      <c r="B180" s="9" t="s">
        <v>502</v>
      </c>
      <c r="C180" s="10">
        <v>3.1</v>
      </c>
      <c r="D180" s="10">
        <v>0.2</v>
      </c>
      <c r="E180" s="10">
        <v>20.100000000000001</v>
      </c>
      <c r="F180" s="10">
        <v>94.7</v>
      </c>
      <c r="G180" s="10">
        <v>0</v>
      </c>
      <c r="H180" s="10">
        <v>0</v>
      </c>
      <c r="I180" s="10">
        <v>0.8</v>
      </c>
      <c r="J180" s="10">
        <v>0</v>
      </c>
      <c r="K180" s="10">
        <v>0.1</v>
      </c>
      <c r="L180" s="10">
        <v>0</v>
      </c>
      <c r="M180" s="10">
        <v>0</v>
      </c>
      <c r="N180" s="10">
        <v>0.1</v>
      </c>
      <c r="O180" s="10">
        <v>0.6</v>
      </c>
      <c r="P180" s="10">
        <v>10.8</v>
      </c>
      <c r="Q180" s="10">
        <v>9.1999999999999993</v>
      </c>
      <c r="R180" s="10">
        <v>33.6</v>
      </c>
      <c r="S180" s="10">
        <v>13.2</v>
      </c>
      <c r="T180" s="10">
        <v>0.8</v>
      </c>
      <c r="U180" s="10">
        <v>0.3</v>
      </c>
      <c r="V180" s="10">
        <v>0</v>
      </c>
      <c r="W180" s="9" t="s">
        <v>466</v>
      </c>
      <c r="X180" s="9" t="s">
        <v>499</v>
      </c>
    </row>
    <row r="181" spans="1:24" s="7" customFormat="1" ht="18.75" customHeight="1" x14ac:dyDescent="0.2">
      <c r="A181" s="11" t="s">
        <v>503</v>
      </c>
      <c r="B181" s="12" t="s">
        <v>504</v>
      </c>
      <c r="C181" s="13">
        <f>SUM(C177:C180)</f>
        <v>18.700000000000003</v>
      </c>
      <c r="D181" s="13">
        <f t="shared" ref="D181:V181" si="23">SUM(D177:D180)</f>
        <v>15.7</v>
      </c>
      <c r="E181" s="13">
        <f t="shared" si="23"/>
        <v>83</v>
      </c>
      <c r="F181" s="13">
        <f t="shared" si="23"/>
        <v>546.5</v>
      </c>
      <c r="G181" s="13">
        <f t="shared" si="23"/>
        <v>3.8</v>
      </c>
      <c r="H181" s="13">
        <f t="shared" si="23"/>
        <v>90.699999999999989</v>
      </c>
      <c r="I181" s="13">
        <f t="shared" si="23"/>
        <v>2.4000000000000004</v>
      </c>
      <c r="J181" s="13">
        <f t="shared" si="23"/>
        <v>0.30000000000000004</v>
      </c>
      <c r="K181" s="13">
        <f t="shared" si="23"/>
        <v>0.2</v>
      </c>
      <c r="L181" s="13">
        <f t="shared" si="23"/>
        <v>0.4</v>
      </c>
      <c r="M181" s="13">
        <f t="shared" si="23"/>
        <v>0.4</v>
      </c>
      <c r="N181" s="13">
        <f t="shared" si="23"/>
        <v>0.1</v>
      </c>
      <c r="O181" s="13">
        <f t="shared" si="23"/>
        <v>2.6</v>
      </c>
      <c r="P181" s="13">
        <f t="shared" si="23"/>
        <v>17.399999999999999</v>
      </c>
      <c r="Q181" s="13">
        <f t="shared" si="23"/>
        <v>284</v>
      </c>
      <c r="R181" s="13">
        <f t="shared" si="23"/>
        <v>301.39999999999998</v>
      </c>
      <c r="S181" s="13">
        <f t="shared" si="23"/>
        <v>57.3</v>
      </c>
      <c r="T181" s="13">
        <f t="shared" si="23"/>
        <v>2.8</v>
      </c>
      <c r="U181" s="13">
        <f t="shared" si="23"/>
        <v>1.3</v>
      </c>
      <c r="V181" s="13">
        <f t="shared" si="23"/>
        <v>17.100000000000001</v>
      </c>
      <c r="W181" s="14" t="s">
        <v>505</v>
      </c>
      <c r="X181" s="14" t="s">
        <v>505</v>
      </c>
    </row>
    <row r="182" spans="1:24" s="7" customFormat="1" ht="18.75" customHeight="1" x14ac:dyDescent="0.2">
      <c r="A182" s="5" t="s">
        <v>506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s="7" customFormat="1" ht="19.5" customHeight="1" x14ac:dyDescent="0.2">
      <c r="A183" s="8" t="s">
        <v>527</v>
      </c>
      <c r="B183" s="9" t="s">
        <v>507</v>
      </c>
      <c r="C183" s="10">
        <v>0.5</v>
      </c>
      <c r="D183" s="10">
        <v>0.1</v>
      </c>
      <c r="E183" s="10">
        <v>1.5</v>
      </c>
      <c r="F183" s="10">
        <v>8.4</v>
      </c>
      <c r="G183" s="10">
        <v>6</v>
      </c>
      <c r="H183" s="10">
        <v>6</v>
      </c>
      <c r="I183" s="10">
        <v>0.1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0.1</v>
      </c>
      <c r="P183" s="10">
        <v>2.4</v>
      </c>
      <c r="Q183" s="10">
        <v>13.8</v>
      </c>
      <c r="R183" s="10">
        <v>25.2</v>
      </c>
      <c r="S183" s="10">
        <v>8.4</v>
      </c>
      <c r="T183" s="10">
        <v>0.6</v>
      </c>
      <c r="U183" s="10">
        <v>0.1</v>
      </c>
      <c r="V183" s="10">
        <v>1.8</v>
      </c>
      <c r="W183" s="9" t="s">
        <v>508</v>
      </c>
      <c r="X183" s="9" t="s">
        <v>499</v>
      </c>
    </row>
    <row r="184" spans="1:24" s="7" customFormat="1" ht="21.75" customHeight="1" x14ac:dyDescent="0.2">
      <c r="A184" s="8" t="s">
        <v>546</v>
      </c>
      <c r="B184" s="9" t="s">
        <v>509</v>
      </c>
      <c r="C184" s="10">
        <v>3.4</v>
      </c>
      <c r="D184" s="10">
        <v>10.6</v>
      </c>
      <c r="E184" s="10">
        <v>12.6</v>
      </c>
      <c r="F184" s="10">
        <v>143.9</v>
      </c>
      <c r="G184" s="10">
        <v>6.6</v>
      </c>
      <c r="H184" s="10">
        <v>162.9</v>
      </c>
      <c r="I184" s="10">
        <v>1.2</v>
      </c>
      <c r="J184" s="10">
        <v>0</v>
      </c>
      <c r="K184" s="10">
        <v>0.1</v>
      </c>
      <c r="L184" s="10">
        <v>0</v>
      </c>
      <c r="M184" s="10">
        <v>0.2</v>
      </c>
      <c r="N184" s="10">
        <v>0.4</v>
      </c>
      <c r="O184" s="10">
        <v>2.8</v>
      </c>
      <c r="P184" s="10">
        <v>9</v>
      </c>
      <c r="Q184" s="10">
        <v>30</v>
      </c>
      <c r="R184" s="10">
        <v>101.3</v>
      </c>
      <c r="S184" s="10">
        <v>26.7</v>
      </c>
      <c r="T184" s="10">
        <v>1.4</v>
      </c>
      <c r="U184" s="10">
        <v>0.9</v>
      </c>
      <c r="V184" s="10">
        <v>5.4</v>
      </c>
      <c r="W184" s="9" t="s">
        <v>510</v>
      </c>
      <c r="X184" s="9" t="s">
        <v>499</v>
      </c>
    </row>
    <row r="185" spans="1:24" s="7" customFormat="1" ht="30.75" customHeight="1" x14ac:dyDescent="0.2">
      <c r="A185" s="8" t="s">
        <v>572</v>
      </c>
      <c r="B185" s="9" t="s">
        <v>511</v>
      </c>
      <c r="C185" s="10">
        <v>15</v>
      </c>
      <c r="D185" s="10">
        <v>8</v>
      </c>
      <c r="E185" s="10">
        <v>13.4</v>
      </c>
      <c r="F185" s="10">
        <v>179.4</v>
      </c>
      <c r="G185" s="10">
        <v>1.4</v>
      </c>
      <c r="H185" s="10">
        <v>101</v>
      </c>
      <c r="I185" s="10">
        <v>2.9</v>
      </c>
      <c r="J185" s="10">
        <v>0</v>
      </c>
      <c r="K185" s="10">
        <v>0</v>
      </c>
      <c r="L185" s="10">
        <v>0</v>
      </c>
      <c r="M185" s="10">
        <v>0.3</v>
      </c>
      <c r="N185" s="10">
        <v>0.3</v>
      </c>
      <c r="O185" s="10">
        <v>5.2</v>
      </c>
      <c r="P185" s="10">
        <v>4.5</v>
      </c>
      <c r="Q185" s="10">
        <v>26</v>
      </c>
      <c r="R185" s="10">
        <v>107.2</v>
      </c>
      <c r="S185" s="10">
        <v>54.6</v>
      </c>
      <c r="T185" s="10">
        <v>1.4</v>
      </c>
      <c r="U185" s="10">
        <v>1.2</v>
      </c>
      <c r="V185" s="10">
        <v>5</v>
      </c>
      <c r="W185" s="9" t="s">
        <v>512</v>
      </c>
      <c r="X185" s="9" t="s">
        <v>499</v>
      </c>
    </row>
    <row r="186" spans="1:24" s="7" customFormat="1" ht="18.75" customHeight="1" x14ac:dyDescent="0.2">
      <c r="A186" s="8" t="s">
        <v>547</v>
      </c>
      <c r="B186" s="9" t="s">
        <v>513</v>
      </c>
      <c r="C186" s="10">
        <v>2.9</v>
      </c>
      <c r="D186" s="10">
        <v>4.2</v>
      </c>
      <c r="E186" s="10">
        <v>22.7</v>
      </c>
      <c r="F186" s="10">
        <v>138.4</v>
      </c>
      <c r="G186" s="10">
        <v>12.2</v>
      </c>
      <c r="H186" s="10">
        <v>33.200000000000003</v>
      </c>
      <c r="I186" s="10">
        <v>0.3</v>
      </c>
      <c r="J186" s="10">
        <v>0.1</v>
      </c>
      <c r="K186" s="10">
        <v>0.2</v>
      </c>
      <c r="L186" s="10">
        <v>0.1</v>
      </c>
      <c r="M186" s="10">
        <v>0</v>
      </c>
      <c r="N186" s="10">
        <v>0.5</v>
      </c>
      <c r="O186" s="10">
        <v>1.6</v>
      </c>
      <c r="P186" s="10">
        <v>12.2</v>
      </c>
      <c r="Q186" s="10">
        <v>14.3</v>
      </c>
      <c r="R186" s="10">
        <v>80.400000000000006</v>
      </c>
      <c r="S186" s="10">
        <v>31.5</v>
      </c>
      <c r="T186" s="10">
        <v>1.4</v>
      </c>
      <c r="U186" s="10">
        <v>0.5</v>
      </c>
      <c r="V186" s="10">
        <v>7.6</v>
      </c>
      <c r="W186" s="9" t="s">
        <v>514</v>
      </c>
      <c r="X186" s="9" t="s">
        <v>499</v>
      </c>
    </row>
    <row r="187" spans="1:24" s="7" customFormat="1" ht="18.75" customHeight="1" x14ac:dyDescent="0.2">
      <c r="A187" s="8" t="s">
        <v>564</v>
      </c>
      <c r="B187" s="9" t="s">
        <v>515</v>
      </c>
      <c r="C187" s="10">
        <v>1</v>
      </c>
      <c r="D187" s="10">
        <v>1.5</v>
      </c>
      <c r="E187" s="10">
        <v>30.6</v>
      </c>
      <c r="F187" s="10">
        <v>137.9</v>
      </c>
      <c r="G187" s="10">
        <v>0.2</v>
      </c>
      <c r="H187" s="10">
        <v>0.5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0.2</v>
      </c>
      <c r="P187" s="10">
        <v>0</v>
      </c>
      <c r="Q187" s="10">
        <v>29.1</v>
      </c>
      <c r="R187" s="10">
        <v>13.9</v>
      </c>
      <c r="S187" s="10">
        <v>7.3</v>
      </c>
      <c r="T187" s="10">
        <v>1.1000000000000001</v>
      </c>
      <c r="U187" s="10">
        <v>0</v>
      </c>
      <c r="V187" s="10">
        <v>0</v>
      </c>
      <c r="W187" s="9" t="s">
        <v>516</v>
      </c>
      <c r="X187" s="9" t="s">
        <v>499</v>
      </c>
    </row>
    <row r="188" spans="1:24" s="7" customFormat="1" ht="18.75" customHeight="1" x14ac:dyDescent="0.2">
      <c r="A188" s="8" t="s">
        <v>551</v>
      </c>
      <c r="B188" s="9" t="s">
        <v>517</v>
      </c>
      <c r="C188" s="10">
        <v>1.9</v>
      </c>
      <c r="D188" s="10">
        <v>0.2</v>
      </c>
      <c r="E188" s="10">
        <v>12.5</v>
      </c>
      <c r="F188" s="10">
        <v>59.2</v>
      </c>
      <c r="G188" s="10">
        <v>0</v>
      </c>
      <c r="H188" s="10">
        <v>0</v>
      </c>
      <c r="I188" s="10">
        <v>0.5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0.4</v>
      </c>
      <c r="P188" s="10">
        <v>6.8</v>
      </c>
      <c r="Q188" s="10">
        <v>5.8</v>
      </c>
      <c r="R188" s="10">
        <v>21</v>
      </c>
      <c r="S188" s="10">
        <v>8.3000000000000007</v>
      </c>
      <c r="T188" s="10">
        <v>0.5</v>
      </c>
      <c r="U188" s="10">
        <v>0.2</v>
      </c>
      <c r="V188" s="10">
        <v>0</v>
      </c>
      <c r="W188" s="9" t="s">
        <v>505</v>
      </c>
      <c r="X188" s="9" t="s">
        <v>518</v>
      </c>
    </row>
    <row r="189" spans="1:24" s="7" customFormat="1" ht="18.75" customHeight="1" x14ac:dyDescent="0.2">
      <c r="A189" s="8" t="s">
        <v>550</v>
      </c>
      <c r="B189" s="9" t="s">
        <v>517</v>
      </c>
      <c r="C189" s="10">
        <v>1.7</v>
      </c>
      <c r="D189" s="10">
        <v>0.2</v>
      </c>
      <c r="E189" s="10">
        <v>10.6</v>
      </c>
      <c r="F189" s="10">
        <v>51</v>
      </c>
      <c r="G189" s="10">
        <v>0</v>
      </c>
      <c r="H189" s="10">
        <v>0</v>
      </c>
      <c r="I189" s="10">
        <v>0.6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0.2</v>
      </c>
      <c r="P189" s="10">
        <v>7.5</v>
      </c>
      <c r="Q189" s="10">
        <v>4.5</v>
      </c>
      <c r="R189" s="10">
        <v>21.8</v>
      </c>
      <c r="S189" s="10">
        <v>4.8</v>
      </c>
      <c r="T189" s="10">
        <v>1</v>
      </c>
      <c r="U189" s="10">
        <v>0.3</v>
      </c>
      <c r="V189" s="10">
        <v>1.4</v>
      </c>
      <c r="W189" s="9" t="s">
        <v>505</v>
      </c>
      <c r="X189" s="9" t="s">
        <v>518</v>
      </c>
    </row>
    <row r="190" spans="1:24" s="7" customFormat="1" ht="18.75" customHeight="1" x14ac:dyDescent="0.2">
      <c r="A190" s="11" t="s">
        <v>503</v>
      </c>
      <c r="B190" s="12" t="s">
        <v>519</v>
      </c>
      <c r="C190" s="13">
        <f>SUM(C183:C189)</f>
        <v>26.399999999999995</v>
      </c>
      <c r="D190" s="13">
        <f t="shared" ref="D190:V190" si="24">SUM(D183:D189)</f>
        <v>24.799999999999997</v>
      </c>
      <c r="E190" s="13">
        <f t="shared" si="24"/>
        <v>103.9</v>
      </c>
      <c r="F190" s="13">
        <f t="shared" si="24"/>
        <v>718.2</v>
      </c>
      <c r="G190" s="13">
        <f t="shared" si="24"/>
        <v>26.4</v>
      </c>
      <c r="H190" s="13">
        <f t="shared" si="24"/>
        <v>303.59999999999997</v>
      </c>
      <c r="I190" s="13">
        <f t="shared" si="24"/>
        <v>5.6</v>
      </c>
      <c r="J190" s="13">
        <f t="shared" si="24"/>
        <v>0.1</v>
      </c>
      <c r="K190" s="13">
        <f t="shared" si="24"/>
        <v>0.30000000000000004</v>
      </c>
      <c r="L190" s="13">
        <f t="shared" si="24"/>
        <v>0.1</v>
      </c>
      <c r="M190" s="13">
        <f t="shared" si="24"/>
        <v>0.5</v>
      </c>
      <c r="N190" s="13">
        <f t="shared" si="24"/>
        <v>1.2</v>
      </c>
      <c r="O190" s="13">
        <f t="shared" si="24"/>
        <v>10.499999999999998</v>
      </c>
      <c r="P190" s="13">
        <f t="shared" si="24"/>
        <v>42.4</v>
      </c>
      <c r="Q190" s="13">
        <f t="shared" si="24"/>
        <v>123.49999999999999</v>
      </c>
      <c r="R190" s="13">
        <f t="shared" si="24"/>
        <v>370.8</v>
      </c>
      <c r="S190" s="13">
        <f t="shared" si="24"/>
        <v>141.60000000000002</v>
      </c>
      <c r="T190" s="13">
        <f t="shared" si="24"/>
        <v>7.4</v>
      </c>
      <c r="U190" s="13">
        <f t="shared" si="24"/>
        <v>3.2</v>
      </c>
      <c r="V190" s="13">
        <f t="shared" si="24"/>
        <v>21.199999999999996</v>
      </c>
      <c r="W190" s="14" t="s">
        <v>505</v>
      </c>
      <c r="X190" s="14" t="s">
        <v>505</v>
      </c>
    </row>
    <row r="191" spans="1:24" s="7" customFormat="1" ht="18.75" customHeight="1" x14ac:dyDescent="0.2">
      <c r="A191" s="11" t="s">
        <v>520</v>
      </c>
      <c r="B191" s="15"/>
      <c r="C191" s="13">
        <f>C190+C181</f>
        <v>45.099999999999994</v>
      </c>
      <c r="D191" s="13">
        <f t="shared" ref="D191:V191" si="25">D190+D181</f>
        <v>40.5</v>
      </c>
      <c r="E191" s="13">
        <f t="shared" si="25"/>
        <v>186.9</v>
      </c>
      <c r="F191" s="13">
        <f t="shared" si="25"/>
        <v>1264.7</v>
      </c>
      <c r="G191" s="13">
        <f t="shared" si="25"/>
        <v>30.2</v>
      </c>
      <c r="H191" s="13">
        <f t="shared" si="25"/>
        <v>394.29999999999995</v>
      </c>
      <c r="I191" s="13">
        <f t="shared" si="25"/>
        <v>8</v>
      </c>
      <c r="J191" s="13">
        <f t="shared" si="25"/>
        <v>0.4</v>
      </c>
      <c r="K191" s="13">
        <f t="shared" si="25"/>
        <v>0.5</v>
      </c>
      <c r="L191" s="13">
        <f t="shared" si="25"/>
        <v>0.5</v>
      </c>
      <c r="M191" s="13">
        <f t="shared" si="25"/>
        <v>0.9</v>
      </c>
      <c r="N191" s="13">
        <f t="shared" si="25"/>
        <v>1.3</v>
      </c>
      <c r="O191" s="13">
        <f t="shared" si="25"/>
        <v>13.099999999999998</v>
      </c>
      <c r="P191" s="13">
        <f t="shared" si="25"/>
        <v>59.8</v>
      </c>
      <c r="Q191" s="13">
        <f t="shared" si="25"/>
        <v>407.5</v>
      </c>
      <c r="R191" s="13">
        <f t="shared" si="25"/>
        <v>672.2</v>
      </c>
      <c r="S191" s="13">
        <f t="shared" si="25"/>
        <v>198.90000000000003</v>
      </c>
      <c r="T191" s="13">
        <f t="shared" si="25"/>
        <v>10.199999999999999</v>
      </c>
      <c r="U191" s="13">
        <f t="shared" si="25"/>
        <v>4.5</v>
      </c>
      <c r="V191" s="13">
        <f t="shared" si="25"/>
        <v>38.299999999999997</v>
      </c>
      <c r="W191" s="14" t="s">
        <v>521</v>
      </c>
      <c r="X191" s="14" t="s">
        <v>521</v>
      </c>
    </row>
  </sheetData>
  <mergeCells count="80">
    <mergeCell ref="Q174:V174"/>
    <mergeCell ref="W174:W175"/>
    <mergeCell ref="X174:X175"/>
    <mergeCell ref="X77:X78"/>
    <mergeCell ref="A97:A98"/>
    <mergeCell ref="B97:B98"/>
    <mergeCell ref="C97:E97"/>
    <mergeCell ref="F97:F98"/>
    <mergeCell ref="G97:P97"/>
    <mergeCell ref="Q97:V97"/>
    <mergeCell ref="W97:W98"/>
    <mergeCell ref="X97:X98"/>
    <mergeCell ref="A116:A117"/>
    <mergeCell ref="B116:B117"/>
    <mergeCell ref="C116:E116"/>
    <mergeCell ref="F116:F117"/>
    <mergeCell ref="G116:P116"/>
    <mergeCell ref="Q116:V116"/>
    <mergeCell ref="W116:W117"/>
    <mergeCell ref="X116:X117"/>
    <mergeCell ref="A2:A3"/>
    <mergeCell ref="B2:B3"/>
    <mergeCell ref="C2:E2"/>
    <mergeCell ref="F2:F3"/>
    <mergeCell ref="G2:P2"/>
    <mergeCell ref="Q2:V2"/>
    <mergeCell ref="W2:W3"/>
    <mergeCell ref="X2:X3"/>
    <mergeCell ref="A21:A22"/>
    <mergeCell ref="B21:B22"/>
    <mergeCell ref="C21:E21"/>
    <mergeCell ref="F21:F22"/>
    <mergeCell ref="G21:P21"/>
    <mergeCell ref="Q21:V21"/>
    <mergeCell ref="W21:W22"/>
    <mergeCell ref="X21:X22"/>
    <mergeCell ref="A40:A41"/>
    <mergeCell ref="B40:B41"/>
    <mergeCell ref="C40:E40"/>
    <mergeCell ref="F40:F41"/>
    <mergeCell ref="G40:P40"/>
    <mergeCell ref="Q40:V40"/>
    <mergeCell ref="A174:A175"/>
    <mergeCell ref="B174:B175"/>
    <mergeCell ref="C174:E174"/>
    <mergeCell ref="F174:F175"/>
    <mergeCell ref="G174:P174"/>
    <mergeCell ref="Q155:V155"/>
    <mergeCell ref="W155:W156"/>
    <mergeCell ref="X155:X156"/>
    <mergeCell ref="A136:A137"/>
    <mergeCell ref="B136:B137"/>
    <mergeCell ref="C136:E136"/>
    <mergeCell ref="F136:F137"/>
    <mergeCell ref="G136:P136"/>
    <mergeCell ref="Q136:V136"/>
    <mergeCell ref="W136:W137"/>
    <mergeCell ref="X136:X137"/>
    <mergeCell ref="A155:A156"/>
    <mergeCell ref="B155:B156"/>
    <mergeCell ref="C155:E155"/>
    <mergeCell ref="F155:F156"/>
    <mergeCell ref="G155:P155"/>
    <mergeCell ref="A77:A78"/>
    <mergeCell ref="B77:B78"/>
    <mergeCell ref="C77:E77"/>
    <mergeCell ref="F77:F78"/>
    <mergeCell ref="G77:P77"/>
    <mergeCell ref="A59:A60"/>
    <mergeCell ref="B59:B60"/>
    <mergeCell ref="C59:E59"/>
    <mergeCell ref="F59:F60"/>
    <mergeCell ref="G59:P59"/>
    <mergeCell ref="X59:X60"/>
    <mergeCell ref="W40:W41"/>
    <mergeCell ref="X40:X41"/>
    <mergeCell ref="Q77:V77"/>
    <mergeCell ref="W77:W78"/>
    <mergeCell ref="Q59:V59"/>
    <mergeCell ref="W59:W60"/>
  </mergeCells>
  <pageMargins left="0.39" right="0.39" top="0.39" bottom="0.39" header="0" footer="0"/>
  <pageSetup paperSize="9" scale="61" orientation="landscape" horizontalDpi="300" verticalDpi="300" r:id="rId1"/>
  <rowBreaks count="9" manualBreakCount="9">
    <brk id="19" max="16383" man="1"/>
    <brk id="38" max="16383" man="1"/>
    <brk id="57" max="16383" man="1"/>
    <brk id="75" max="16383" man="1"/>
    <brk id="95" max="16383" man="1"/>
    <brk id="114" max="16383" man="1"/>
    <brk id="134" max="16383" man="1"/>
    <brk id="153" max="16383" man="1"/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User32</cp:lastModifiedBy>
  <cp:lastPrinted>2026-08-24T09:51:00Z</cp:lastPrinted>
  <dcterms:modified xsi:type="dcterms:W3CDTF">2026-08-25T05:30:46Z</dcterms:modified>
</cp:coreProperties>
</file>